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4355" windowHeight="11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7" i="1" l="1"/>
  <c r="D26" i="1"/>
  <c r="D22" i="1"/>
  <c r="F27" i="1"/>
  <c r="F26" i="1"/>
  <c r="F5" i="1"/>
  <c r="D5" i="1"/>
  <c r="F25" i="1"/>
  <c r="D25" i="1"/>
  <c r="F22" i="1"/>
  <c r="F20" i="1"/>
  <c r="F24" i="1" s="1"/>
  <c r="D24" i="1"/>
  <c r="D20" i="1"/>
  <c r="F18" i="1"/>
  <c r="F11" i="1"/>
  <c r="D18" i="1"/>
  <c r="D11" i="1"/>
</calcChain>
</file>

<file path=xl/sharedStrings.xml><?xml version="1.0" encoding="utf-8"?>
<sst xmlns="http://schemas.openxmlformats.org/spreadsheetml/2006/main" count="21" uniqueCount="20">
  <si>
    <t>Ox</t>
  </si>
  <si>
    <t>Plow</t>
  </si>
  <si>
    <t>Sales</t>
  </si>
  <si>
    <t>Raw</t>
  </si>
  <si>
    <t>Per-taxed</t>
  </si>
  <si>
    <t>TOTAL</t>
  </si>
  <si>
    <t>COGS</t>
  </si>
  <si>
    <t>Seeds</t>
  </si>
  <si>
    <t>Fertilizer</t>
  </si>
  <si>
    <t>IVAN</t>
  </si>
  <si>
    <t>FREDERIC</t>
  </si>
  <si>
    <t>Spent</t>
  </si>
  <si>
    <t>EBIT</t>
  </si>
  <si>
    <t>Gross Margins:</t>
  </si>
  <si>
    <t>Acres</t>
  </si>
  <si>
    <t>Harvest/Acre</t>
  </si>
  <si>
    <t>Harvest/Seed</t>
  </si>
  <si>
    <t>ROI</t>
  </si>
  <si>
    <t>Land Worth</t>
  </si>
  <si>
    <t>ROFA (land/Ox)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</si>
</sst>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9" fontId="0" fillId="0" borderId="2" xfId="1" applyFont="1" applyBorder="1"/>
    <xf numFmtId="0" fontId="0" fillId="0" borderId="4" xfId="0" applyBorder="1"/>
    <xf numFmtId="0" fontId="0" fillId="0" borderId="5" xfId="0" applyBorder="1"/>
    <xf numFmtId="9" fontId="0" fillId="0" borderId="4" xfId="1" applyFont="1" applyBorder="1"/>
    <xf numFmtId="0" fontId="2" fillId="0" borderId="2" xfId="0" applyFont="1" applyBorder="1"/>
    <xf numFmtId="0" fontId="2" fillId="0" borderId="0" xfId="0" applyFont="1"/>
    <xf numFmtId="0" fontId="2" fillId="0" borderId="4" xfId="0" applyFont="1" applyBorder="1"/>
    <xf numFmtId="166" fontId="0" fillId="0" borderId="0" xfId="0" applyNumberFormat="1"/>
    <xf numFmtId="0" fontId="0" fillId="0" borderId="6" xfId="0" applyBorder="1"/>
    <xf numFmtId="166" fontId="0" fillId="0" borderId="4" xfId="0" applyNumberFormat="1" applyBorder="1"/>
    <xf numFmtId="166" fontId="0" fillId="0" borderId="2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7"/>
  <sheetViews>
    <sheetView tabSelected="1" workbookViewId="0">
      <selection activeCell="F27" sqref="B3:F27"/>
    </sheetView>
  </sheetViews>
  <sheetFormatPr defaultRowHeight="15" x14ac:dyDescent="0.25"/>
  <cols>
    <col min="2" max="2" width="4.42578125" style="9" customWidth="1"/>
    <col min="3" max="3" width="11.7109375" customWidth="1"/>
    <col min="5" max="5" width="2.7109375" customWidth="1"/>
  </cols>
  <sheetData>
    <row r="3" spans="2:6" x14ac:dyDescent="0.25">
      <c r="D3" s="8" t="s">
        <v>9</v>
      </c>
      <c r="E3" s="9"/>
      <c r="F3" s="10" t="s">
        <v>10</v>
      </c>
    </row>
    <row r="4" spans="2:6" x14ac:dyDescent="0.25">
      <c r="B4" s="9" t="s">
        <v>14</v>
      </c>
      <c r="D4" s="2">
        <v>20</v>
      </c>
      <c r="F4" s="5">
        <v>10</v>
      </c>
    </row>
    <row r="5" spans="2:6" x14ac:dyDescent="0.25">
      <c r="B5" s="9" t="s">
        <v>18</v>
      </c>
      <c r="D5" s="2">
        <f>D4*5</f>
        <v>100</v>
      </c>
      <c r="F5" s="12">
        <f>F4*5</f>
        <v>50</v>
      </c>
    </row>
    <row r="6" spans="2:6" x14ac:dyDescent="0.25">
      <c r="D6" s="2"/>
      <c r="F6" s="5"/>
    </row>
    <row r="7" spans="2:6" x14ac:dyDescent="0.25">
      <c r="B7" s="9" t="s">
        <v>2</v>
      </c>
      <c r="D7" s="2"/>
      <c r="F7" s="5"/>
    </row>
    <row r="8" spans="2:6" x14ac:dyDescent="0.25">
      <c r="C8" t="s">
        <v>3</v>
      </c>
      <c r="D8" s="2">
        <v>223</v>
      </c>
      <c r="F8" s="5">
        <v>105</v>
      </c>
    </row>
    <row r="9" spans="2:6" x14ac:dyDescent="0.25">
      <c r="C9" t="s">
        <v>11</v>
      </c>
      <c r="D9" s="2">
        <v>0</v>
      </c>
      <c r="F9" s="5">
        <v>3</v>
      </c>
    </row>
    <row r="10" spans="2:6" x14ac:dyDescent="0.25">
      <c r="C10" s="1" t="s">
        <v>4</v>
      </c>
      <c r="D10" s="3">
        <v>20</v>
      </c>
      <c r="E10" s="1"/>
      <c r="F10" s="6">
        <v>30</v>
      </c>
    </row>
    <row r="11" spans="2:6" x14ac:dyDescent="0.25">
      <c r="C11" t="s">
        <v>5</v>
      </c>
      <c r="D11" s="2">
        <f>SUM(D8:D10)</f>
        <v>243</v>
      </c>
      <c r="F11" s="5">
        <f>SUM(F8:F10)</f>
        <v>138</v>
      </c>
    </row>
    <row r="12" spans="2:6" x14ac:dyDescent="0.25">
      <c r="D12" s="2"/>
      <c r="F12" s="5"/>
    </row>
    <row r="13" spans="2:6" x14ac:dyDescent="0.25">
      <c r="B13" s="9" t="s">
        <v>6</v>
      </c>
      <c r="D13" s="2"/>
      <c r="F13" s="5"/>
    </row>
    <row r="14" spans="2:6" x14ac:dyDescent="0.25">
      <c r="C14" t="s">
        <v>0</v>
      </c>
      <c r="D14" s="2">
        <v>4</v>
      </c>
      <c r="F14" s="5">
        <v>4</v>
      </c>
    </row>
    <row r="15" spans="2:6" x14ac:dyDescent="0.25">
      <c r="C15" t="s">
        <v>1</v>
      </c>
      <c r="D15" s="2">
        <v>3</v>
      </c>
      <c r="F15" s="5">
        <v>1</v>
      </c>
    </row>
    <row r="16" spans="2:6" x14ac:dyDescent="0.25">
      <c r="C16" t="s">
        <v>7</v>
      </c>
      <c r="D16" s="2">
        <v>20</v>
      </c>
      <c r="F16" s="5">
        <v>10</v>
      </c>
    </row>
    <row r="17" spans="2:6" x14ac:dyDescent="0.25">
      <c r="C17" s="1" t="s">
        <v>8</v>
      </c>
      <c r="D17" s="3">
        <v>2</v>
      </c>
      <c r="E17" s="1"/>
      <c r="F17" s="6">
        <v>1</v>
      </c>
    </row>
    <row r="18" spans="2:6" x14ac:dyDescent="0.25">
      <c r="C18" t="s">
        <v>5</v>
      </c>
      <c r="D18" s="2">
        <f>SUM(D14:D17)</f>
        <v>29</v>
      </c>
      <c r="F18" s="5">
        <f>SUM(F14:F17)</f>
        <v>16</v>
      </c>
    </row>
    <row r="19" spans="2:6" x14ac:dyDescent="0.25">
      <c r="D19" s="2"/>
      <c r="F19" s="5"/>
    </row>
    <row r="20" spans="2:6" x14ac:dyDescent="0.25">
      <c r="B20" s="9" t="s">
        <v>12</v>
      </c>
      <c r="D20" s="2">
        <f>D11-D18</f>
        <v>214</v>
      </c>
      <c r="F20" s="5">
        <f>F11-F18</f>
        <v>122</v>
      </c>
    </row>
    <row r="21" spans="2:6" x14ac:dyDescent="0.25">
      <c r="D21" s="2"/>
      <c r="F21" s="5"/>
    </row>
    <row r="22" spans="2:6" x14ac:dyDescent="0.25">
      <c r="B22" s="9" t="s">
        <v>13</v>
      </c>
      <c r="D22" s="4">
        <f>D20/D11</f>
        <v>0.88065843621399176</v>
      </c>
      <c r="F22" s="7">
        <f>F20/F11</f>
        <v>0.88405797101449279</v>
      </c>
    </row>
    <row r="23" spans="2:6" x14ac:dyDescent="0.25">
      <c r="D23" s="2"/>
      <c r="F23" s="5"/>
    </row>
    <row r="24" spans="2:6" x14ac:dyDescent="0.25">
      <c r="B24" s="9" t="s">
        <v>15</v>
      </c>
      <c r="D24" s="2">
        <f>D20/D4</f>
        <v>10.7</v>
      </c>
      <c r="F24" s="5">
        <f>F20/F4</f>
        <v>12.2</v>
      </c>
    </row>
    <row r="25" spans="2:6" x14ac:dyDescent="0.25">
      <c r="B25" s="9" t="s">
        <v>16</v>
      </c>
      <c r="D25" s="2">
        <f>D11/D16</f>
        <v>12.15</v>
      </c>
      <c r="F25" s="5">
        <f>F11/F16</f>
        <v>13.8</v>
      </c>
    </row>
    <row r="26" spans="2:6" x14ac:dyDescent="0.25">
      <c r="B26" s="9" t="s">
        <v>17</v>
      </c>
      <c r="D26" s="14">
        <f>(D20)/(D5+40+D16+D17)</f>
        <v>1.3209876543209877</v>
      </c>
      <c r="F26" s="13">
        <f>(F20)/(F5+40+F16+F17)</f>
        <v>1.2079207920792079</v>
      </c>
    </row>
    <row r="27" spans="2:6" x14ac:dyDescent="0.25">
      <c r="B27" s="9" t="s">
        <v>19</v>
      </c>
      <c r="D27" s="14">
        <f>D20/(D5+40)</f>
        <v>1.5285714285714285</v>
      </c>
      <c r="E27" s="11"/>
      <c r="F27" s="13">
        <f>F20/(F5+40)</f>
        <v>1.3555555555555556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2014-01-11T23:07:09Z</dcterms:created>
  <dcterms:modified xsi:type="dcterms:W3CDTF">2014-01-11T23:44:25Z</dcterms:modified>
</cp:coreProperties>
</file>