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ables/table2.xml" ContentType="application/vnd.openxmlformats-officedocument.spreadsheetml.table+xml"/>
  <Override PartName="/xl/drawings/drawing3.xml" ContentType="application/vnd.openxmlformats-officedocument.drawing+xml"/>
  <Override PartName="/xl/charts/chart3.xml" ContentType="application/vnd.openxmlformats-officedocument.drawingml.chart+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075" windowHeight="9900" tabRatio="873" firstSheet="2" activeTab="4"/>
  </bookViews>
  <sheets>
    <sheet name="Data" sheetId="1" state="hidden" r:id="rId1"/>
    <sheet name="Metadata - Countries" sheetId="2" state="hidden" r:id="rId2"/>
    <sheet name="US GDP Growth" sheetId="6" r:id="rId3"/>
    <sheet name="us inflation" sheetId="7" r:id="rId4"/>
    <sheet name="Bitcoin" sheetId="8" r:id="rId5"/>
    <sheet name="Dow" sheetId="9" r:id="rId6"/>
    <sheet name="credit cards" sheetId="12" r:id="rId7"/>
  </sheets>
  <calcPr calcId="145621"/>
  <fileRecoveryPr repairLoad="1"/>
</workbook>
</file>

<file path=xl/calcChain.xml><?xml version="1.0" encoding="utf-8"?>
<calcChain xmlns="http://schemas.openxmlformats.org/spreadsheetml/2006/main">
  <c r="F30" i="12" l="1"/>
  <c r="D30" i="12"/>
  <c r="H16" i="12" l="1"/>
  <c r="F9" i="12" l="1"/>
  <c r="F10" i="12"/>
  <c r="F11" i="12"/>
  <c r="F8" i="12"/>
  <c r="E12" i="12"/>
  <c r="D12" i="12"/>
  <c r="S7" i="9"/>
  <c r="S8" i="9"/>
  <c r="S9" i="9"/>
  <c r="S10" i="9"/>
  <c r="S11" i="9"/>
  <c r="S12" i="9"/>
  <c r="S13" i="9"/>
  <c r="S14" i="9"/>
  <c r="S15" i="9"/>
  <c r="S16" i="9"/>
  <c r="S17" i="9"/>
  <c r="S18" i="9"/>
  <c r="S19" i="9"/>
  <c r="S6" i="9"/>
  <c r="S161" i="9"/>
  <c r="S160" i="9"/>
  <c r="S159" i="9"/>
  <c r="S158" i="9"/>
  <c r="S157" i="9"/>
  <c r="S156" i="9"/>
  <c r="S155" i="9"/>
  <c r="S154" i="9"/>
  <c r="S153" i="9"/>
  <c r="S152" i="9"/>
  <c r="S151" i="9"/>
  <c r="S150" i="9"/>
  <c r="S149" i="9"/>
  <c r="S148" i="9"/>
  <c r="S147" i="9"/>
  <c r="S146" i="9"/>
  <c r="S145" i="9"/>
  <c r="S144" i="9"/>
  <c r="S143" i="9"/>
  <c r="S142" i="9"/>
  <c r="S141" i="9"/>
  <c r="S140" i="9"/>
  <c r="S139" i="9"/>
  <c r="S138" i="9"/>
  <c r="S137" i="9"/>
  <c r="S136" i="9"/>
  <c r="S135" i="9"/>
  <c r="S134" i="9"/>
  <c r="S133" i="9"/>
  <c r="S132" i="9"/>
  <c r="S131" i="9"/>
  <c r="S130" i="9"/>
  <c r="S129" i="9"/>
  <c r="S128" i="9"/>
  <c r="S127" i="9"/>
  <c r="S126" i="9"/>
  <c r="S125" i="9"/>
  <c r="S124" i="9"/>
  <c r="S123" i="9"/>
  <c r="S122" i="9"/>
  <c r="S121" i="9"/>
  <c r="S120" i="9"/>
  <c r="S119" i="9"/>
  <c r="S118" i="9"/>
  <c r="S117" i="9"/>
  <c r="S116" i="9"/>
  <c r="S115" i="9"/>
  <c r="S114" i="9"/>
  <c r="S113" i="9"/>
  <c r="S112" i="9"/>
  <c r="S111" i="9"/>
  <c r="S110" i="9"/>
  <c r="S109" i="9"/>
  <c r="S108" i="9"/>
  <c r="S107" i="9"/>
  <c r="S106" i="9"/>
  <c r="S105" i="9"/>
  <c r="S104" i="9"/>
  <c r="S103" i="9"/>
  <c r="S102" i="9"/>
  <c r="S101" i="9"/>
  <c r="S100" i="9"/>
  <c r="S99" i="9"/>
  <c r="S98" i="9"/>
  <c r="S97" i="9"/>
  <c r="S96" i="9"/>
  <c r="S95" i="9"/>
  <c r="S94" i="9"/>
  <c r="S93" i="9"/>
  <c r="S92" i="9"/>
  <c r="S91" i="9"/>
  <c r="S90" i="9"/>
  <c r="S89" i="9"/>
  <c r="S88" i="9"/>
  <c r="S87" i="9"/>
  <c r="S86" i="9"/>
  <c r="S85" i="9"/>
  <c r="S84" i="9"/>
  <c r="S83" i="9"/>
  <c r="S82" i="9"/>
  <c r="S81" i="9"/>
  <c r="S80" i="9"/>
  <c r="S79" i="9"/>
  <c r="S78" i="9"/>
  <c r="S77" i="9"/>
  <c r="S76" i="9"/>
  <c r="S75" i="9"/>
  <c r="S74" i="9"/>
  <c r="S73" i="9"/>
  <c r="S72" i="9"/>
  <c r="S71" i="9"/>
  <c r="S70" i="9"/>
  <c r="S69" i="9"/>
  <c r="S68" i="9"/>
  <c r="S67" i="9"/>
  <c r="S66" i="9"/>
  <c r="S65" i="9"/>
  <c r="S64" i="9"/>
  <c r="S63" i="9"/>
  <c r="S62" i="9"/>
  <c r="S61" i="9"/>
  <c r="S60" i="9"/>
  <c r="S59" i="9"/>
  <c r="S58" i="9"/>
  <c r="S57" i="9"/>
  <c r="S56" i="9"/>
  <c r="S55" i="9"/>
  <c r="S54" i="9"/>
  <c r="S53" i="9"/>
  <c r="S52" i="9"/>
  <c r="S51" i="9"/>
  <c r="S50" i="9"/>
  <c r="S49" i="9"/>
  <c r="S48" i="9"/>
  <c r="S47" i="9"/>
  <c r="S46" i="9"/>
  <c r="S45" i="9"/>
  <c r="S44" i="9"/>
  <c r="S43" i="9"/>
  <c r="S42" i="9"/>
  <c r="S41" i="9"/>
  <c r="S40" i="9"/>
  <c r="S39" i="9"/>
  <c r="S38" i="9"/>
  <c r="S37" i="9"/>
  <c r="S36" i="9"/>
  <c r="S35" i="9"/>
  <c r="S34" i="9"/>
  <c r="S33" i="9"/>
  <c r="S32" i="9"/>
  <c r="S31" i="9"/>
  <c r="S30" i="9"/>
  <c r="S29" i="9"/>
  <c r="S28" i="9"/>
  <c r="S27" i="9"/>
  <c r="S26" i="9"/>
  <c r="S25" i="9"/>
  <c r="S24" i="9"/>
  <c r="S23" i="9"/>
  <c r="S22" i="9"/>
  <c r="J29" i="9"/>
  <c r="D8" i="7"/>
  <c r="D7" i="7"/>
  <c r="D6" i="7"/>
  <c r="D5" i="7"/>
  <c r="D4" i="7"/>
  <c r="F8" i="8"/>
  <c r="G8" i="8" s="1"/>
  <c r="F7" i="8"/>
  <c r="F6" i="8"/>
  <c r="G6" i="8" s="1"/>
  <c r="F5" i="8"/>
  <c r="F4" i="8"/>
  <c r="D10" i="7"/>
  <c r="D11" i="7"/>
  <c r="D12" i="7"/>
  <c r="D13" i="7"/>
  <c r="D14" i="7"/>
  <c r="D15" i="7"/>
  <c r="D16" i="7"/>
  <c r="D17" i="7"/>
  <c r="D18" i="7"/>
  <c r="D9" i="7"/>
  <c r="S6" i="6"/>
  <c r="T6" i="6"/>
  <c r="U6" i="6"/>
  <c r="V6" i="6"/>
  <c r="W6" i="6"/>
  <c r="X6" i="6"/>
  <c r="Y6" i="6"/>
  <c r="Z6" i="6"/>
  <c r="AA6" i="6"/>
  <c r="AB6" i="6"/>
  <c r="AC6" i="6"/>
  <c r="G6" i="6"/>
  <c r="H6" i="6"/>
  <c r="I6" i="6"/>
  <c r="J6" i="6"/>
  <c r="K6" i="6"/>
  <c r="L6" i="6"/>
  <c r="M6" i="6"/>
  <c r="N6" i="6"/>
  <c r="O6" i="6"/>
  <c r="P6" i="6"/>
  <c r="Q6" i="6"/>
  <c r="R6" i="6"/>
  <c r="F6" i="6"/>
  <c r="E6" i="6"/>
  <c r="G5" i="8" l="1"/>
  <c r="G7" i="8"/>
</calcChain>
</file>

<file path=xl/sharedStrings.xml><?xml version="1.0" encoding="utf-8"?>
<sst xmlns="http://schemas.openxmlformats.org/spreadsheetml/2006/main" count="2244" uniqueCount="780">
  <si>
    <t>Iraq</t>
  </si>
  <si>
    <t>Sub-Saharan Africa (developing only)</t>
  </si>
  <si>
    <t>Russian Federation</t>
  </si>
  <si>
    <t>Sri Lanka</t>
  </si>
  <si>
    <t>Haiti</t>
  </si>
  <si>
    <t>MCO</t>
  </si>
  <si>
    <t>Upper middle income group aggregate. Upper-middle-income economies are those in which 2013 GNI per capita was between $4,126 and $12,745.</t>
  </si>
  <si>
    <t>Zambia</t>
  </si>
  <si>
    <t>CRI</t>
  </si>
  <si>
    <t>ABW</t>
  </si>
  <si>
    <t>Netherlands</t>
  </si>
  <si>
    <t>YEM</t>
  </si>
  <si>
    <t>MDG</t>
  </si>
  <si>
    <t>Demographic data (total population, life expectancy, fertility, child mortality, migration), education series, and HIV prevalence are reported separately for Sudan and South Sudan; see specific notes for other series. National accounts data exclude South Sudan after July 9, 2011. Other data reported for Sudan generally include South Sudan to 2011 unless otherwise noted. External debt data and land-related data (including population density, but excluding surface area after 2010) for all years include South Sudan.</t>
  </si>
  <si>
    <t>AGO</t>
  </si>
  <si>
    <t>2012</t>
  </si>
  <si>
    <t>TUN</t>
  </si>
  <si>
    <t>Djibouti</t>
  </si>
  <si>
    <t>Based on official government statistics for chain linked series; the new reference year is 2010.</t>
  </si>
  <si>
    <t>Based on official government statistics; the new base year is 2010.</t>
  </si>
  <si>
    <t>QAT</t>
  </si>
  <si>
    <t>Gambia, The</t>
  </si>
  <si>
    <t>FIN</t>
  </si>
  <si>
    <t>Iceland</t>
  </si>
  <si>
    <t>Central Europe and the Baltics aggregate.</t>
  </si>
  <si>
    <t>Macedonia, FYR</t>
  </si>
  <si>
    <t>DZA</t>
  </si>
  <si>
    <t>SOM</t>
  </si>
  <si>
    <t>Senegal</t>
  </si>
  <si>
    <t>Country joined the euro area on 1 January 2015; local currency data in the WDI database are reported in litas.</t>
  </si>
  <si>
    <t>Morocco</t>
  </si>
  <si>
    <t>Based on official government statistics; the new base year is 2009.</t>
  </si>
  <si>
    <t>1971</t>
  </si>
  <si>
    <t>Bangladesh</t>
  </si>
  <si>
    <t>A simple multiplier is used to convert the national currencies of EMU members to euros. The following irrevocable euro conversion rate was adopted by the EU Council on January 1, 1999: 1 euro = 1936.27 Italian lira. Please note that historical data before 1999 are not actual euros and are not comparable or suitable for aggregation across countries.</t>
  </si>
  <si>
    <t>GUM</t>
  </si>
  <si>
    <t>European Union</t>
  </si>
  <si>
    <t>POL</t>
  </si>
  <si>
    <t>Small states</t>
  </si>
  <si>
    <t>1978</t>
  </si>
  <si>
    <t>Middle East and North Africa regional aggregate (does not include high-income economies).</t>
  </si>
  <si>
    <t>United Arab Emirates</t>
  </si>
  <si>
    <t>Tajikistan</t>
  </si>
  <si>
    <t>BEL</t>
  </si>
  <si>
    <t>TJK</t>
  </si>
  <si>
    <t>Botswana</t>
  </si>
  <si>
    <t>Mauritius</t>
  </si>
  <si>
    <t>Hungary</t>
  </si>
  <si>
    <t>Finland</t>
  </si>
  <si>
    <t>St. Vincent and the Grenadines</t>
  </si>
  <si>
    <t>Bolivia</t>
  </si>
  <si>
    <t>The new base year is 2007. Tanzania reports using a blend of SNA 1993 and SNA 2008.</t>
  </si>
  <si>
    <t>IRL</t>
  </si>
  <si>
    <t>Mauritania</t>
  </si>
  <si>
    <t>PRK</t>
  </si>
  <si>
    <t>1980</t>
  </si>
  <si>
    <t>Austria</t>
  </si>
  <si>
    <t>SSD</t>
  </si>
  <si>
    <t>HND</t>
  </si>
  <si>
    <t>1987</t>
  </si>
  <si>
    <t>SUR</t>
  </si>
  <si>
    <t>Fiscal year end: March 31; reporting period for national accounts data: CY. Based on IMF data, national accounts data have been revised for 2000 onward; the new base year is 2009.</t>
  </si>
  <si>
    <t>MMR</t>
  </si>
  <si>
    <t>A simple multiplier is used to convert the national currencies of EMU members to euros. The following irrevocable euro conversion rate entered into force on January 1, 2011: 1 euro = 15.6466 Estonian kroon. Please note that historical data are not actual euros and are not comparable or suitable for aggregation across countries.</t>
  </si>
  <si>
    <t>LIC</t>
  </si>
  <si>
    <t>BHR</t>
  </si>
  <si>
    <t>PRY</t>
  </si>
  <si>
    <t>Sweden</t>
  </si>
  <si>
    <t>On 20 December 1999 China resumed its exercise of sovereignty over Macao. Unless otherwise noted, data for China do not include data for Hong Kong SAR, China; Macao SAR, China; or Taiwan, China.</t>
  </si>
  <si>
    <t>Poland</t>
  </si>
  <si>
    <t>Based on IMF data and official government statistics; the new base year is 2001.</t>
  </si>
  <si>
    <t>Fiscal year ends on September 30; reporting period for national accounts data: FY. National accounts data are revised based on IMF reports.</t>
  </si>
  <si>
    <t>Grenada</t>
  </si>
  <si>
    <t>CMR</t>
  </si>
  <si>
    <t>National accounts have been revised from 1965 onward based on official government data; the new base year is 2007. The large upward changes are due to an improved calculation method for nominal GDP.</t>
  </si>
  <si>
    <t>The new base year is 2004.</t>
  </si>
  <si>
    <t>Venezuela, RB</t>
  </si>
  <si>
    <t>Spain</t>
  </si>
  <si>
    <t>East Asia and Pacific regional aggregate (including high-income economies).</t>
  </si>
  <si>
    <t>SGP</t>
  </si>
  <si>
    <t>Kazakhstan</t>
  </si>
  <si>
    <t>GMB</t>
  </si>
  <si>
    <t>West Bank and Gaza</t>
  </si>
  <si>
    <t>MDA</t>
  </si>
  <si>
    <t>Sub-Saharan Africa regional aggregate (does not include high-income economies).</t>
  </si>
  <si>
    <t>Armenia</t>
  </si>
  <si>
    <t>South Sudan declared its independence on July 9, 2011. Data are shown separately for South Sudan where available. However, data reported for Sudan include South Sudan unless otherwise noted. Though limited data are available in the WDI database for South Sudan, additional data are available from South Sudan's National Bureau of Statistics (http://ssnbs.org/).</t>
  </si>
  <si>
    <t>South Asia</t>
  </si>
  <si>
    <t>A simple multiplier is used to convert the national currencies of EMU members to euros. The following irrevocable euro conversion rate was adopted by the EU Council on January 1, 1999: 1 euro = 0.787564 Irish pound. Please note that historical data before 1999 are not actual euros and are not comparable or suitable for aggregation across countries.</t>
  </si>
  <si>
    <t>HTI</t>
  </si>
  <si>
    <t>RWA</t>
  </si>
  <si>
    <t>SLV</t>
  </si>
  <si>
    <t>MDV</t>
  </si>
  <si>
    <t>TUV</t>
  </si>
  <si>
    <t>Cuba</t>
  </si>
  <si>
    <t>CUW</t>
  </si>
  <si>
    <t>Solomon Islands</t>
  </si>
  <si>
    <t>ETH</t>
  </si>
  <si>
    <t>VCT</t>
  </si>
  <si>
    <t>Ireland</t>
  </si>
  <si>
    <t>2002</t>
  </si>
  <si>
    <t>Based on official statistics from the Ministry of Economic Affairs and Development; the base year has been changed from 2004 to 1998.</t>
  </si>
  <si>
    <t>2009</t>
  </si>
  <si>
    <t>ECU</t>
  </si>
  <si>
    <t>American Samoa</t>
  </si>
  <si>
    <t>LTU</t>
  </si>
  <si>
    <t>Arab World</t>
  </si>
  <si>
    <t>1979</t>
  </si>
  <si>
    <t>IMN</t>
  </si>
  <si>
    <t>Fiscal year end: March 31; reporting period for national accounts data: CY. Data for Indonesia include Timor-Leste through 1999 unless otherwise noted.</t>
  </si>
  <si>
    <t>MLT</t>
  </si>
  <si>
    <t>Burkina Faso</t>
  </si>
  <si>
    <t>In 2011, the Central Bank revised national accounts data for 2006 onward.</t>
  </si>
  <si>
    <t>High income: OECD</t>
  </si>
  <si>
    <t>BTN</t>
  </si>
  <si>
    <t>Turks and Caicos Islands</t>
  </si>
  <si>
    <t>VUT</t>
  </si>
  <si>
    <t>SAS</t>
  </si>
  <si>
    <t>Jamaica</t>
  </si>
  <si>
    <t>BRN</t>
  </si>
  <si>
    <t>Pacific island small states</t>
  </si>
  <si>
    <t>Based on IMF data, national accounts data have been revised for 2000 onward; the new base year is 2000.</t>
  </si>
  <si>
    <t>1981</t>
  </si>
  <si>
    <t>2013 national accounts estimates are based on IMF reports. Fiscal year ends on June 30; reporting period for national accounts data: FY. April 2013 database update: Based on data from the National Bureau of Statistics, national accounts data were revised; the base year changed to 2010/11.</t>
  </si>
  <si>
    <t>Middle East &amp; North Africa</t>
  </si>
  <si>
    <t>PAK</t>
  </si>
  <si>
    <t>1961</t>
  </si>
  <si>
    <t>1988</t>
  </si>
  <si>
    <t>VIR</t>
  </si>
  <si>
    <t>SWZ</t>
  </si>
  <si>
    <t>GTM</t>
  </si>
  <si>
    <t>MOZ</t>
  </si>
  <si>
    <t>SNA data for 2000-2011 are updated from official government statistics; 1994-1999 from UN databases. Base year has changed from 1995 to 2000.</t>
  </si>
  <si>
    <t>NER</t>
  </si>
  <si>
    <t>Côte d'Ivoire</t>
  </si>
  <si>
    <t>Euro area</t>
  </si>
  <si>
    <t>ISL</t>
  </si>
  <si>
    <t>1990</t>
  </si>
  <si>
    <t>Fiji</t>
  </si>
  <si>
    <t>SVK</t>
  </si>
  <si>
    <t>BGD</t>
  </si>
  <si>
    <t>The new base year is 2009.</t>
  </si>
  <si>
    <t>BGR</t>
  </si>
  <si>
    <t>SYC</t>
  </si>
  <si>
    <t>The new base year is 2007.</t>
  </si>
  <si>
    <t>Namibia</t>
  </si>
  <si>
    <t>UZB</t>
  </si>
  <si>
    <t>Ethiopia</t>
  </si>
  <si>
    <t>HPC</t>
  </si>
  <si>
    <t>UGA</t>
  </si>
  <si>
    <t>GNB</t>
  </si>
  <si>
    <t>MEA</t>
  </si>
  <si>
    <t>National accounts have been revised based on data from the National Statistical Institute; the new base year is 2000.</t>
  </si>
  <si>
    <t>Upper middle income</t>
  </si>
  <si>
    <t>Europe &amp; Central Asia (all income levels)</t>
  </si>
  <si>
    <t>Chile</t>
  </si>
  <si>
    <t>St. Kitts and Nevis</t>
  </si>
  <si>
    <t>Bahamas, The</t>
  </si>
  <si>
    <t>Ghana</t>
  </si>
  <si>
    <t>ERI</t>
  </si>
  <si>
    <t>Based on IMF data, national accounts data have been revised for 2005 onward; the new base year is 2005.</t>
  </si>
  <si>
    <t>2003</t>
  </si>
  <si>
    <t>Italy</t>
  </si>
  <si>
    <t>TTO</t>
  </si>
  <si>
    <t>LCN</t>
  </si>
  <si>
    <t>Fiscal year end: March 31; reporting period for national accounts data: CY. In 2011, the Central Statistical Office revised national accounts data for 1990 onward.</t>
  </si>
  <si>
    <t>Middle income group aggregate. Middle-income economies are those in which 2013 GNI per capita was between $1,046 and $12,745.</t>
  </si>
  <si>
    <t>Syrian Arab Republic</t>
  </si>
  <si>
    <t>Sub-Saharan Africa regional aggregate (including high-income economies).</t>
  </si>
  <si>
    <t>Fiscal year end: July 7; reporting period for national accounts data: FY. Based on IMF data, national accounts data have been revised for 2000 onward; the new base year is 2010/11.</t>
  </si>
  <si>
    <t>Czech Republic</t>
  </si>
  <si>
    <t>In 2010, national accounts data for 2003-09 were revised. The new data had broader coverage of all sectors of the economy, and GDP in current prices averaged 89 percent higher than previous estimates.</t>
  </si>
  <si>
    <t>Niger</t>
  </si>
  <si>
    <t>IRN</t>
  </si>
  <si>
    <t>Northern Mariana Islands</t>
  </si>
  <si>
    <t>Samoa</t>
  </si>
  <si>
    <t>1982</t>
  </si>
  <si>
    <t>World aggregate.</t>
  </si>
  <si>
    <t>SSF</t>
  </si>
  <si>
    <t>Central African Republic</t>
  </si>
  <si>
    <t>CHN</t>
  </si>
  <si>
    <t>Switzerland</t>
  </si>
  <si>
    <t>PRT</t>
  </si>
  <si>
    <t>1962</t>
  </si>
  <si>
    <t>1989</t>
  </si>
  <si>
    <t>2013 national accounts estimates are based on IMF reports. Based on official government statistics, value added is measured at producer prices through 1997 and at basic prices from 1998 onward.</t>
  </si>
  <si>
    <t>1969</t>
  </si>
  <si>
    <t>Fiscal year end: September 30; reporting period for national accounts data: FY. In 2010, the government revised national accounts data following changes in the methodology. Current price series since 1991 and constant price series since 1996 were revised.</t>
  </si>
  <si>
    <t>SST</t>
  </si>
  <si>
    <t>Korea, Rep.</t>
  </si>
  <si>
    <t>NCL</t>
  </si>
  <si>
    <t>Sub-Saharan Africa (all income levels)</t>
  </si>
  <si>
    <t>PSE</t>
  </si>
  <si>
    <t>Cabo Verde is the new name for the country previously listed as Cape Verde. Based on official government statistics and IMF data, national accounts data have been revised from 1990 onward; the new base year is 2007.</t>
  </si>
  <si>
    <t>MNE</t>
  </si>
  <si>
    <t>Canada</t>
  </si>
  <si>
    <t>1991</t>
  </si>
  <si>
    <t>MAR</t>
  </si>
  <si>
    <t>Albania</t>
  </si>
  <si>
    <t>India</t>
  </si>
  <si>
    <t>PSS</t>
  </si>
  <si>
    <t>1998</t>
  </si>
  <si>
    <t>Tunisia</t>
  </si>
  <si>
    <t>Montenegro declared independence from Serbia and Montenegro on June 3, 2006. Where available, data for each country are shown separately. However, for Serbia, some indicators continue to include data for Montenegro through 2005.</t>
  </si>
  <si>
    <t>The base year has changed to 2004.</t>
  </si>
  <si>
    <t>Based on official government statistics released 6 April, 2014, national accounts data have been revised from 2010 onward; the new base year is 2010. The new GDP data are 60 to 75 percent higher than previously reported and incorporate improved data sources and methodology. Nigeria reports using SNA 2008.</t>
  </si>
  <si>
    <t>Nepal</t>
  </si>
  <si>
    <t>ARE</t>
  </si>
  <si>
    <t>NIC</t>
  </si>
  <si>
    <t>Fragile and conflict affected situations</t>
  </si>
  <si>
    <t>SYR</t>
  </si>
  <si>
    <t>April 2012 database update: Based on data from the Organisation for Economic Co-operation and Development, national accounts data were revised for 1991 onward.</t>
  </si>
  <si>
    <t>Latin America &amp; Caribbean (all income levels)</t>
  </si>
  <si>
    <t>LMC</t>
  </si>
  <si>
    <t>BLR</t>
  </si>
  <si>
    <t>North America</t>
  </si>
  <si>
    <t>Maldives</t>
  </si>
  <si>
    <t>COD</t>
  </si>
  <si>
    <t>The new reference year for chain linked series is 2010. April 2013 database update: Based on official government statistics, the base year for constant price series changed to 2005.</t>
  </si>
  <si>
    <t>Indicator Name</t>
  </si>
  <si>
    <t>Sudan</t>
  </si>
  <si>
    <t>TCA</t>
  </si>
  <si>
    <t>GNQ</t>
  </si>
  <si>
    <t>The new base year is 2008.</t>
  </si>
  <si>
    <t>Based on data from the Bureau of Statistics, national accounts data on the expenditure side have been revised from 2005 onward; the new base year is 2005.</t>
  </si>
  <si>
    <t>2004</t>
  </si>
  <si>
    <t>CEB</t>
  </si>
  <si>
    <t>EAP</t>
  </si>
  <si>
    <t>LAO</t>
  </si>
  <si>
    <t>Mexico</t>
  </si>
  <si>
    <t>MWI</t>
  </si>
  <si>
    <t>Liberia</t>
  </si>
  <si>
    <t>In 2010, the Bureau of Statistics introduced a new series of GDP rebased to year 2006. Current price GDP averaged 63 percent higher than previous estimates.</t>
  </si>
  <si>
    <t>Fiscal year end: June 30; reporting period for national accounts data: FY. April 2012 database update: Based on data from the Instituto de Estadísticas de Puerto Rico, national accounts data were revised for 2001 onward.</t>
  </si>
  <si>
    <t>SAU</t>
  </si>
  <si>
    <t>DJI</t>
  </si>
  <si>
    <t>Ecuador</t>
  </si>
  <si>
    <t>Pacific island small states aggregate. Includes Fiji, Kiribati, Marshall Islands, Federated States of Micronesia, Palau, Samoa, Solomon Islands, Tonga, Tuvalu, and Vanuatu.</t>
  </si>
  <si>
    <t>2013</t>
  </si>
  <si>
    <t>North America regional aggregate. There are no economies in North America classified as low or middle income.</t>
  </si>
  <si>
    <t>A simple multiplier is used to convert the national currencies of EMU members to euros. The following irrevocable euro conversion rate was adopted by the EU Council on January 1, 1999: 1 euro = 5.94573 Finnish markka. Please note that historical data before 1999 are not actual euros and are not comparable or suitable for aggregation across countries.</t>
  </si>
  <si>
    <t>Sao Tome and Principe</t>
  </si>
  <si>
    <t>Latin America &amp; Caribbean (developing only)</t>
  </si>
  <si>
    <t>Vietnam</t>
  </si>
  <si>
    <t>ESP</t>
  </si>
  <si>
    <t>CUB</t>
  </si>
  <si>
    <t>Europe &amp; Central Asia (developing only)</t>
  </si>
  <si>
    <t>CYP</t>
  </si>
  <si>
    <t>LSO</t>
  </si>
  <si>
    <t>Togo</t>
  </si>
  <si>
    <t>1963</t>
  </si>
  <si>
    <t>PNG</t>
  </si>
  <si>
    <t>Egypt, Arab Rep.</t>
  </si>
  <si>
    <t>GDP growth (annual %)</t>
  </si>
  <si>
    <t>LBN</t>
  </si>
  <si>
    <t>DMA</t>
  </si>
  <si>
    <t>TKM</t>
  </si>
  <si>
    <t>Guatemala</t>
  </si>
  <si>
    <t>NAM</t>
  </si>
  <si>
    <t>Rwanda</t>
  </si>
  <si>
    <t>Hong Kong SAR, China</t>
  </si>
  <si>
    <t>1992</t>
  </si>
  <si>
    <t>Latvia</t>
  </si>
  <si>
    <t>2013 national accounts estimates are based on IMF reports. Value added is measured at producer prices up to 1999 and at basic prices from 2000 onward.</t>
  </si>
  <si>
    <t>1972</t>
  </si>
  <si>
    <t>1999</t>
  </si>
  <si>
    <t>Fiscal year ends on September 30; reporting period for national accounts data: FY.</t>
  </si>
  <si>
    <t>Least developed countries: UN classification</t>
  </si>
  <si>
    <t>Fiscal year end: March 31; reporting period for national accounts data: CY. Country reports using a blend of SNA 1993 and SNA 2008. April 2012 database update: National accounts time series were replaced with official government statistics.</t>
  </si>
  <si>
    <t>Philippines</t>
  </si>
  <si>
    <t>FSM</t>
  </si>
  <si>
    <t>South Sudan</t>
  </si>
  <si>
    <t>TLS</t>
  </si>
  <si>
    <t>Euro area aggregate.</t>
  </si>
  <si>
    <t>SWE</t>
  </si>
  <si>
    <t>KAZ</t>
  </si>
  <si>
    <t>ARM</t>
  </si>
  <si>
    <t>NZL</t>
  </si>
  <si>
    <t>PER</t>
  </si>
  <si>
    <t>Low income group aggregate. Low-income economies are those in which 2013 GNI per capita was $1,045 or less.</t>
  </si>
  <si>
    <t>European Union aggregate.</t>
  </si>
  <si>
    <t>BLZ</t>
  </si>
  <si>
    <t>CSS</t>
  </si>
  <si>
    <t>Luxembourg</t>
  </si>
  <si>
    <t>BHS</t>
  </si>
  <si>
    <t>Isle of Man</t>
  </si>
  <si>
    <t>Nigeria</t>
  </si>
  <si>
    <t>COL</t>
  </si>
  <si>
    <t>LMY</t>
  </si>
  <si>
    <t>MAC</t>
  </si>
  <si>
    <t>East Asia &amp; Pacific (all income levels)</t>
  </si>
  <si>
    <t>2005</t>
  </si>
  <si>
    <t>AUS</t>
  </si>
  <si>
    <t>MEX</t>
  </si>
  <si>
    <t>JOR</t>
  </si>
  <si>
    <t>Based on official government statistics, value added in services in constant and current prices have been revised from 1990 onward. National accounts data in constant prices have been linked back to 1960; the new base year is 2005.</t>
  </si>
  <si>
    <t>Denmark</t>
  </si>
  <si>
    <t>April 2012 database update: National accounts historical expenditure series in constant prices were revised in line with State Statistical Committee data that were not previously available.</t>
  </si>
  <si>
    <t>Sub-Saharan Africa</t>
  </si>
  <si>
    <t>Uzbekistan</t>
  </si>
  <si>
    <t>SLB</t>
  </si>
  <si>
    <t>Europe and Central Asia regional aggregate (including high-income economies).</t>
  </si>
  <si>
    <t>Argentina</t>
  </si>
  <si>
    <t>Europe and Central Asia regional aggregate (does not include high-income economies).</t>
  </si>
  <si>
    <t>2014</t>
  </si>
  <si>
    <t>Fragile situations aggregate. Note:  Countries with fragile situations are primarily International Development Association-eligible countries and nonmember or inactive countries and territories with a 3.2 or lower harmonized average of the World Bank's Country Policy and Institutional Assessment rating and the corresponding rating by a regional development bank, or that have had a UN or regional peacebuilding and political mission (for example by the African Union, European Union, or Organization of American States) or peacekeeping mission (for example, by the African Union, European Union, North Atlantic Treaty Organization, or Organization of American States) during the last three years.  This definition is pursuant to an agreement between the World Bank and other multilateral development banks at the start of the International Development Association 15 round in 2007. The list of countries and territories with fragile situations  is imperfect and used here to reflect a complex concept. The World Bank continues to work with partners and client countries to refine the concept.</t>
  </si>
  <si>
    <t>CHI</t>
  </si>
  <si>
    <t>Serbia</t>
  </si>
  <si>
    <t>Fiscal year end: March 31; reporting period for national accounts data: CY. Based on official government statistics, national accounts data have been revised from 2006 onward; the new base year is 2006. Data before 2006 were reported on a fiscal year basis.</t>
  </si>
  <si>
    <t>Belize</t>
  </si>
  <si>
    <t>1964</t>
  </si>
  <si>
    <t>Fiscal year ends on June 30; reporting period for national accounts data: FY. Data are revised from Samoa Bureau of Statistics and Central Bank of Samoa. The new base year is 2008/09. Other methodological changes include increased reliance on summary data from the country’s Value Added Goods and Services Tax system, incorporation of more recent benchmarks, and use of improved data sources.</t>
  </si>
  <si>
    <t>VEN</t>
  </si>
  <si>
    <t>Angola</t>
  </si>
  <si>
    <t>Fiscal year end: September 30; reporting period for national accounts data: CY.</t>
  </si>
  <si>
    <t>ECA</t>
  </si>
  <si>
    <t>Low &amp; middle income</t>
  </si>
  <si>
    <t>Fiscal year end: July 14; reporting period for national accounts data: FY.</t>
  </si>
  <si>
    <t>Fiscal year end: March 31; reporting period for national accounts data: CY. The new base year is 2010. South Africa reports using SNA 2008.</t>
  </si>
  <si>
    <t>ROU</t>
  </si>
  <si>
    <t>1993</t>
  </si>
  <si>
    <t>SVN</t>
  </si>
  <si>
    <t>Afghanistan</t>
  </si>
  <si>
    <t>On 1 July 1997 China resumed its exercise of sovereignty over Hong Kong; and on 20 December 1999 China resumed its exercise of sovereignty over Macao. Unless otherwise noted, data for China do not include data for Hong Kong SAR, China; Macao SAR, China; or Taiwan, China. Based on data from the National Bureau of Statistics, the methodology for national accounts exports and imports of goods and services in constant prices have been revised from 2000 onward.</t>
  </si>
  <si>
    <t>1973</t>
  </si>
  <si>
    <t>CIV</t>
  </si>
  <si>
    <t>BRA</t>
  </si>
  <si>
    <t>HKG</t>
  </si>
  <si>
    <t>BEN</t>
  </si>
  <si>
    <t>OECD members</t>
  </si>
  <si>
    <t>Costa Rica</t>
  </si>
  <si>
    <t>Caribbean small states</t>
  </si>
  <si>
    <t>Arab World aggregate. Arab World is composed of members of the League of Arab States.</t>
  </si>
  <si>
    <t>ZWE</t>
  </si>
  <si>
    <t>Andorra</t>
  </si>
  <si>
    <t>High income</t>
  </si>
  <si>
    <t>On January 1, 2009, the Turkmen manat was redenominated (1 new manat = 5,000 old manats).</t>
  </si>
  <si>
    <t>RUS</t>
  </si>
  <si>
    <t>Country joined the euro area on 1 January 2014; local currency data in the WDI database are reported in lats.</t>
  </si>
  <si>
    <t>LIE</t>
  </si>
  <si>
    <t>Mali</t>
  </si>
  <si>
    <t>COM</t>
  </si>
  <si>
    <t>Fiscal year end: March 31; reporting period for national accounts data: FY.</t>
  </si>
  <si>
    <t>FCS</t>
  </si>
  <si>
    <t>ASM</t>
  </si>
  <si>
    <t>AUT</t>
  </si>
  <si>
    <t>Comoros</t>
  </si>
  <si>
    <t>French Polynesia</t>
  </si>
  <si>
    <t>Guyana</t>
  </si>
  <si>
    <t>April 2013 database update: Based on IMF data, national accounts data were revised for 1990 onward; the base year changed to 1990.</t>
  </si>
  <si>
    <t>A simple multiplier is used to convert the national currencies of EMU members to euros. The following irrevocable euro conversion rate was adopted by the EU Council on January 1, 1999: 1 euro = 40.3399 Luxembourg franc. Please note that historical data before 1999 are not actual euros and are not comparable or suitable for aggregation across countries.</t>
  </si>
  <si>
    <t>Fiscal year end: March 31; reporting period for national accounts data: FY. Based on official government statistics; the new base year is 2011/12. India reports using SNA 2008.</t>
  </si>
  <si>
    <t>A simple multiplier is used to convert the national currencies of EMU members to euros. The following irrevocable euro conversion rate was adopted by the EU Council on January 1, 1999: 1 euro = 166.386 Spanish peseta. Please note that historical data before 1999 are not actual euros and are not comparable or suitable for aggregation across countries.</t>
  </si>
  <si>
    <t>Sint Maarten (Dutch part)</t>
  </si>
  <si>
    <t>April 2013 database update: Based on IMF data, national accounts data were revised for 2000 onward; the base year changed to 2002.</t>
  </si>
  <si>
    <t>Bahrain</t>
  </si>
  <si>
    <t>Turkey</t>
  </si>
  <si>
    <t>April 2013 database update: Based on IMF data, national accounts data were revised for 2000 onward; the base year changed to 2000.</t>
  </si>
  <si>
    <t>GAB</t>
  </si>
  <si>
    <t>Lower middle income</t>
  </si>
  <si>
    <t>Curacao</t>
  </si>
  <si>
    <t>INX</t>
  </si>
  <si>
    <t>April 2013 database update: Based on IMF data, national accounts data have been revised for 2000; the new base year is 2000.</t>
  </si>
  <si>
    <t>Slovenia</t>
  </si>
  <si>
    <t>Bermuda</t>
  </si>
  <si>
    <t>France</t>
  </si>
  <si>
    <t>LCA</t>
  </si>
  <si>
    <t>PLW</t>
  </si>
  <si>
    <t>Slovak Republic</t>
  </si>
  <si>
    <t>Fiscal year end: June 30; reporting period for national accounts data: FY. The new base year is 2005/06.</t>
  </si>
  <si>
    <t>TGO</t>
  </si>
  <si>
    <t>Micronesia, Fed. Sts.</t>
  </si>
  <si>
    <t>1974</t>
  </si>
  <si>
    <t>Fiscal year end: March 20; reporting period for national accounts data: FY (from 2013 are CY). National accounts data are sourced from the IMF and differ from the Central Statistics Organization numbers due to exclusion of the opium economy.</t>
  </si>
  <si>
    <t>FJI</t>
  </si>
  <si>
    <t>KNA</t>
  </si>
  <si>
    <t>Congo, Rep.</t>
  </si>
  <si>
    <t>Faeroe Islands</t>
  </si>
  <si>
    <t>BRB</t>
  </si>
  <si>
    <t>Channel Islands</t>
  </si>
  <si>
    <t>ZAF</t>
  </si>
  <si>
    <t>Bosnia and Herzegovina</t>
  </si>
  <si>
    <t>Europe &amp; Central Asia</t>
  </si>
  <si>
    <t>April 2012 database update: The Department of National Planning revised national accounts data for 2000 onward; the base year changed to 2003.</t>
  </si>
  <si>
    <t>BWA</t>
  </si>
  <si>
    <t>1983</t>
  </si>
  <si>
    <t>Mongolia</t>
  </si>
  <si>
    <t>St. Martin (French part)</t>
  </si>
  <si>
    <t>Malta</t>
  </si>
  <si>
    <t>United States</t>
  </si>
  <si>
    <t>Curaçao</t>
  </si>
  <si>
    <t>EMU</t>
  </si>
  <si>
    <t>COG</t>
  </si>
  <si>
    <t>Montenegro</t>
  </si>
  <si>
    <t>World Development Indicators</t>
  </si>
  <si>
    <t>Monaco</t>
  </si>
  <si>
    <t>Antigua and Barbuda</t>
  </si>
  <si>
    <t>SXM</t>
  </si>
  <si>
    <t>MRT</t>
  </si>
  <si>
    <t>Iran, Islamic Rep.</t>
  </si>
  <si>
    <t>April 2012 database update: Based on official statistics, national accounts data were revised for 2003 onward.</t>
  </si>
  <si>
    <t>OSS</t>
  </si>
  <si>
    <t>Fiscal year end: June 30; reporting period for national accounts data: FY. Based on official government statistics; the new base year is 2009/10. Uganda reports using SNA 2008. Price valuation is in producer prices.</t>
  </si>
  <si>
    <t>Dominican Republic</t>
  </si>
  <si>
    <t>KGZ</t>
  </si>
  <si>
    <t>Fiscal year end: March 31; reporting period for national accounts data: CY.</t>
  </si>
  <si>
    <t>Lithuania</t>
  </si>
  <si>
    <t>A simple multiplier is used to convert the national currencies of EMU members to euros. The following irrevocable euro conversion rate was adopted by the EU Council on January 1, 1999: 1 euro = 340.75 Greek drachma. Please note that historical data before 1999 are not actual euros and are not comparable or suitable for aggregation across countries.</t>
  </si>
  <si>
    <t>South Asia regional aggregate. There are no economies in South Asia classified as high income.</t>
  </si>
  <si>
    <t>Madagascar</t>
  </si>
  <si>
    <t>MUS</t>
  </si>
  <si>
    <t>A simple multiplier is used to convert the national currencies of EMU members to euros. The following irrevocable euro conversion rate entered into force on January 1, 2007: 1 euro = 239.64 Slovenian tolar. Please note that historical data are not actual euros and are not comparable or suitable for aggregation across countries.</t>
  </si>
  <si>
    <t>São Tomé and Principe</t>
  </si>
  <si>
    <t>TUR</t>
  </si>
  <si>
    <t>Myanmar</t>
  </si>
  <si>
    <t>Portugal</t>
  </si>
  <si>
    <t>In 2010, the Ghana Statistical Service revised the base year for Ghana's national accounts series from 1993 to 2006. The new GDP data were about 60 percent higher than previously reported and incorporated improved data sources and methodology.</t>
  </si>
  <si>
    <t>Brunei Darussalam</t>
  </si>
  <si>
    <t>Virgin Islands (U.S.)</t>
  </si>
  <si>
    <t>ZMB</t>
  </si>
  <si>
    <t>Australia</t>
  </si>
  <si>
    <t>Montenegro declared independence from Serbia and Montenegro on June 3, 2006. Where available, data for each country are shown separately. However, for Serbia, some indicators, such as those series for which data appear only for Serbia and not Montenegro--e.g., aid, environment, external debt, balance of payments, various social indicators excluding population--continue to include data for Montenegro through 2005. Moreover, data from 1999 onward for Serbia for most indicators exclude data for Kosovo, 1999 being the year when Kosovo became a territory under international administration pursuant to UN Security Council Resolution 1244 (1999); any exceptions are noted. Kosovo became a World Bank member on June 29, 2009; available data are shown separately for Kosovo. In 2011, the Statistical Office of Serbia improved the methodology of national accounts data for 2003 onward. Specifically, the classification of sectors was revised. The new reference year for chain linked series is 2010.</t>
  </si>
  <si>
    <t>Kosovo</t>
  </si>
  <si>
    <t>Ukraine</t>
  </si>
  <si>
    <t>Tuvalu</t>
  </si>
  <si>
    <t>Central Europe and the Baltics</t>
  </si>
  <si>
    <t>SRB</t>
  </si>
  <si>
    <t>Lebanon</t>
  </si>
  <si>
    <t>1975</t>
  </si>
  <si>
    <t>Cyprus</t>
  </si>
  <si>
    <t>STP</t>
  </si>
  <si>
    <t>April 2013 database update: Based on official government statistics, national accounts data were revised for 1976 onward; the base year changed to 2006.</t>
  </si>
  <si>
    <t>THA</t>
  </si>
  <si>
    <t>Malaysia</t>
  </si>
  <si>
    <t>A simple multiplier is used to convert the national currencies of EMU members to euros. The following irrevocable euro conversion rate was adopted by the EU Council on January 1, 1999: 1 euro = 200.482 Portuguese escudo. Please note that historical data before 1999 are not actual euros and are not comparable or suitable for aggregation across countries.</t>
  </si>
  <si>
    <t>Papua New Guinea</t>
  </si>
  <si>
    <t>A simple multiplier is used to convert the national currencies of EMU members to euros. The following irrevocable euro conversion rate entered into force on January 1, 2008: 1 euro = 0.585274 Cyprus pounds. Please note that historical data are not actual euros and are not comparable or suitable for aggregation across countries.</t>
  </si>
  <si>
    <t>San Marino</t>
  </si>
  <si>
    <t>Middle income</t>
  </si>
  <si>
    <t>SSA</t>
  </si>
  <si>
    <t>Middle East &amp; North Africa (developing only)</t>
  </si>
  <si>
    <t>ALB</t>
  </si>
  <si>
    <t>BFA</t>
  </si>
  <si>
    <t>East Asia and Pacific regional aggregate (does not include high-income economies).</t>
  </si>
  <si>
    <t>1984</t>
  </si>
  <si>
    <t>PAN</t>
  </si>
  <si>
    <t>SDN</t>
  </si>
  <si>
    <t>TZA</t>
  </si>
  <si>
    <t>GEO</t>
  </si>
  <si>
    <t>April 2013 database update: Data were updated using the government of Bhutan macroeconomic framework.</t>
  </si>
  <si>
    <t>Kyrgyz Republic</t>
  </si>
  <si>
    <t>LVA</t>
  </si>
  <si>
    <t>Indonesia</t>
  </si>
  <si>
    <t>National accounts data have been revised from 1960 onward. The methodology and base year have not changed but the output of two hydroelectric plants (shared with neighboring countries) has been added raising GDP from previous estimates. On the supply side, it was added in "gas, electricity and water." On the demand side changes were mainly to exports, but also for imports, investment and consumption. National accounts price valuations for 1991 to 2012 have also been corrected and changed from VAP to VAB.</t>
  </si>
  <si>
    <t>A simple multiplier is used to convert the national currencies of EMU members to euros. The following irrevocable euro conversion rate was adopted by the EU Council on January 1, 1999: 1 euro = 40.3399 Belgian franc. Please note that historical data before 1999 are not actual euros and are not comparable or suitable for aggregation across countries.</t>
  </si>
  <si>
    <t>FRO</t>
  </si>
  <si>
    <t>MAF</t>
  </si>
  <si>
    <t>Korea, Dem. Rep.</t>
  </si>
  <si>
    <t>Low and middle income group aggregate (all developing economies). Low- and middle-income economies are those in which 2013 GNI per capita was $12,745 or less.</t>
  </si>
  <si>
    <t>Burundi</t>
  </si>
  <si>
    <t>Based on official government statistics, national accounts data are revised for 2006 onward; the new base year is 2011. Rwanda reports using SNA 2008.</t>
  </si>
  <si>
    <t>IDN</t>
  </si>
  <si>
    <t>Saudi Arabia</t>
  </si>
  <si>
    <t>East Asia &amp; Pacific (developing only)</t>
  </si>
  <si>
    <t>MNG</t>
  </si>
  <si>
    <t>Cayman Islands</t>
  </si>
  <si>
    <t>High income nonOECD aggregate. High-income economies are those in which 2013 GNI per capita was $12,746 or more.</t>
  </si>
  <si>
    <t>Moldova</t>
  </si>
  <si>
    <t>Germany</t>
  </si>
  <si>
    <t>Israel</t>
  </si>
  <si>
    <t>Country Code</t>
  </si>
  <si>
    <t>DEU</t>
  </si>
  <si>
    <t>East Asia &amp; Pacific</t>
  </si>
  <si>
    <t>WSM</t>
  </si>
  <si>
    <t>CAF</t>
  </si>
  <si>
    <t>South Africa</t>
  </si>
  <si>
    <t>Paraguay</t>
  </si>
  <si>
    <t>Peru</t>
  </si>
  <si>
    <t>Cabo Verde</t>
  </si>
  <si>
    <t>NY.GDP.MKTP.KD.ZG</t>
  </si>
  <si>
    <t>Congo, Dem. Rep.</t>
  </si>
  <si>
    <t>ATG</t>
  </si>
  <si>
    <t>ARG</t>
  </si>
  <si>
    <t>Gabon</t>
  </si>
  <si>
    <t>Lesotho</t>
  </si>
  <si>
    <t>Lower middle income group aggregate. Lower-middle-income economies are those in which 2013 GNI per capita was between $1,046 and $4,125.</t>
  </si>
  <si>
    <t>Seychelles</t>
  </si>
  <si>
    <t>China</t>
  </si>
  <si>
    <t>Singapore</t>
  </si>
  <si>
    <t>Source for GNI and net income from abroad is changed to national statistical office from central bank. April 2012 database update: National accounts data were revised for 1998 onward. Because intellectual property products are now reported as a part of gross fixed capital formation, gross domestic product (GDP) in current prices averaged 4 percent higher than previous estimates.</t>
  </si>
  <si>
    <t>KWT</t>
  </si>
  <si>
    <t>UKR</t>
  </si>
  <si>
    <t>National accounts have been revised from 2000 onward based on official government data; the new base year is 1988. The new series raises GDP significantly from previous estimates.</t>
  </si>
  <si>
    <t>Suriname</t>
  </si>
  <si>
    <t>St. Lucia</t>
  </si>
  <si>
    <t>Estonia</t>
  </si>
  <si>
    <t>NLD</t>
  </si>
  <si>
    <t>BOL</t>
  </si>
  <si>
    <t>SMR</t>
  </si>
  <si>
    <t>Not classified</t>
  </si>
  <si>
    <t>Croatia</t>
  </si>
  <si>
    <t>LAC</t>
  </si>
  <si>
    <t>Latin America and Caribbean regional aggregate (including high-income economies).</t>
  </si>
  <si>
    <t>The new reference year for chain linked series is 2010. April 2011 database update: The National Statistical Office revised national accounts data from 1995 onward. GDP in current prices were about 4 percent higher than previous estimates.</t>
  </si>
  <si>
    <t>2006</t>
  </si>
  <si>
    <t>Turkmenistan</t>
  </si>
  <si>
    <t>Greenland</t>
  </si>
  <si>
    <t>KIR</t>
  </si>
  <si>
    <t>Fiscal year end: June 30; reporting period for national accounts data: CY. As of January 2009, multiple hard currencies, such as rand, pound sterling, euro and U.S. dollar are in use. Data are reported in U.S. dollars, the most-used currency.</t>
  </si>
  <si>
    <t>AZE</t>
  </si>
  <si>
    <t>Aruba</t>
  </si>
  <si>
    <t>Based on IMF and World Bank data, GDP in current and constant prices have been revised from 2000 onward. Value added components are calculated using shares from the Asian Development Bank.</t>
  </si>
  <si>
    <t>DNK</t>
  </si>
  <si>
    <t>Uruguay</t>
  </si>
  <si>
    <t>GUY</t>
  </si>
  <si>
    <t>HIC</t>
  </si>
  <si>
    <t>NOC</t>
  </si>
  <si>
    <t>A simple multiplier is used to convert the national currencies of EMU members to euros. The following irrevocable euro conversion rate was adopted by the EU Council on January 1, 1999: 1 euro = 2.20371 Netherlands guilder. Please note that historical data before 1999 are not actual euros and are not comparable or suitable for aggregation across countries.</t>
  </si>
  <si>
    <t>Azerbaijan</t>
  </si>
  <si>
    <t>Somalia</t>
  </si>
  <si>
    <t>High income: nonOECD</t>
  </si>
  <si>
    <t>IRQ</t>
  </si>
  <si>
    <t>Panama</t>
  </si>
  <si>
    <t>Malawi</t>
  </si>
  <si>
    <t>1985</t>
  </si>
  <si>
    <t>GRC</t>
  </si>
  <si>
    <t>LUX</t>
  </si>
  <si>
    <t>Kosovo became a World Bank member on June 29, 2009. Since 1999, Kosovo has been a territory under international administration pursuant to UN Security Council Resolution 1244 (1999).</t>
  </si>
  <si>
    <t>National accounts data from 2005 onward have been revised based on data published by the Tunisian authorities. April 2012 database update: Based on data from the Central Bank and its Statistical Bulletin, national accounts data were revised for 1997 onward.</t>
  </si>
  <si>
    <t>1965</t>
  </si>
  <si>
    <t>OECD members aggregate (all, including developing countries).</t>
  </si>
  <si>
    <t>National accounts data are revised from 2010 to 2013 based on IMF and World Bank staff estimates.</t>
  </si>
  <si>
    <t>BDI</t>
  </si>
  <si>
    <t>The new base year is 2010. GDP data are available from 1970 onward while components are revised from 2000 onward only. Historical data in constant prices are linked to preserve growth rates.</t>
  </si>
  <si>
    <t>GHA</t>
  </si>
  <si>
    <t>Honduras</t>
  </si>
  <si>
    <t>A simple multiplier is used to convert the national currencies of EMU members to euros. The following irrevocable euro conversion rate was adopted by the EU Council on January 1, 1999: 1 euro = 6.55957 French franc. Please note that historical data before 1999 are not actual euros and are not comparable or suitable for aggregation across countries.</t>
  </si>
  <si>
    <t>MNA</t>
  </si>
  <si>
    <t>Romania</t>
  </si>
  <si>
    <t>Libya</t>
  </si>
  <si>
    <t>BIH</t>
  </si>
  <si>
    <t>Thailand</t>
  </si>
  <si>
    <t>1994</t>
  </si>
  <si>
    <t>Colombia</t>
  </si>
  <si>
    <t>Puerto Rico</t>
  </si>
  <si>
    <t>SEN</t>
  </si>
  <si>
    <t>New Zealand</t>
  </si>
  <si>
    <t>Barbados</t>
  </si>
  <si>
    <t>CAN</t>
  </si>
  <si>
    <t>ITA</t>
  </si>
  <si>
    <t>JPN</t>
  </si>
  <si>
    <t>Fiscal year end: June 30; reporting period for national accounts data: CY. April 2013 database update: Based on official government statistics, national accounts data were revised for 2004 onward; the base year changed to 2004.</t>
  </si>
  <si>
    <t>OMN</t>
  </si>
  <si>
    <t>CPV</t>
  </si>
  <si>
    <t>Tanzania</t>
  </si>
  <si>
    <t>Based on official government statistics, national account data have been revised, and value added is measured at basic prices; the new base year is 2010.</t>
  </si>
  <si>
    <t>Based on data from the Vietnam Statistics Office, national accounts data have been revised from 2000 onward; the new base year is 2010.</t>
  </si>
  <si>
    <t>Middle East &amp; North Africa (all income levels)</t>
  </si>
  <si>
    <t>GIN</t>
  </si>
  <si>
    <t>Bhutan</t>
  </si>
  <si>
    <t>El Salvador</t>
  </si>
  <si>
    <t>Lao PDR</t>
  </si>
  <si>
    <t>Jordan</t>
  </si>
  <si>
    <t>Guinea</t>
  </si>
  <si>
    <t>PYF</t>
  </si>
  <si>
    <t>April 2012 database update: Based on official government statistics, national accounts data were revised for 2000 onward; the base year changed to 2006.</t>
  </si>
  <si>
    <t>Macao SAR, China</t>
  </si>
  <si>
    <t>2000</t>
  </si>
  <si>
    <t>PHL</t>
  </si>
  <si>
    <t>Small states aggregate. Includes 41 members of the Small States Forum. (Does not include the high-income countries Bahrain, Brunei Darussalam, Cyprus, Estonia, Iceland, Malta, Qatar, and San Marino.)</t>
  </si>
  <si>
    <t>Guinea-Bissau</t>
  </si>
  <si>
    <t>TCD</t>
  </si>
  <si>
    <t>April 2013 database update: Based on data from the Central Bureau of Statistics, national accounts data were revised for 2003 onward.</t>
  </si>
  <si>
    <t>2007</t>
  </si>
  <si>
    <t>Latin America and Caribbean regional aggregate (does not include high-income economies).</t>
  </si>
  <si>
    <t>ECS</t>
  </si>
  <si>
    <t>EAS</t>
  </si>
  <si>
    <t>Fiscal year ends on September 30; reporting period for national accounts data: FY. Based on the Pacific and Virgin Islands Training Initiative, national accounts data have been revised from 2009 onward. 2013 estimates are based on the IMF Small States Monitor, Issue 1.2014. In 2010, the government statistical office revised national accounts data for 1995-2008.</t>
  </si>
  <si>
    <t>GBR</t>
  </si>
  <si>
    <t>MYS</t>
  </si>
  <si>
    <t>Fiscal year end: March 20; reporting period for national accounts data: FY.</t>
  </si>
  <si>
    <t>LDC</t>
  </si>
  <si>
    <t>World</t>
  </si>
  <si>
    <t>Belarus</t>
  </si>
  <si>
    <t>Brazil</t>
  </si>
  <si>
    <t>UMC</t>
  </si>
  <si>
    <t>IND</t>
  </si>
  <si>
    <t>NOR</t>
  </si>
  <si>
    <t>OEC</t>
  </si>
  <si>
    <t>Fiscal year end: June 30; reporting period for national accounts data: FY. Value added current series updated by the Australian Bureau of Statistics; data revised from 1990 onward; Australia reports using SNA 2008.</t>
  </si>
  <si>
    <t>1986</t>
  </si>
  <si>
    <t>The new base year is 2010. National accounts data were rebased to reflect the January 1, 2013, introduction of the new Zambian kwacha at a rate of 1,000 old kwacha = 1 new kwacha. Zambia reports using SNA 2008.</t>
  </si>
  <si>
    <t>Heavily indebted poor countries aggregate.</t>
  </si>
  <si>
    <t>GRD</t>
  </si>
  <si>
    <t>MIC</t>
  </si>
  <si>
    <t>1966</t>
  </si>
  <si>
    <t>Nicaragua</t>
  </si>
  <si>
    <t>Latin America &amp; Caribbean</t>
  </si>
  <si>
    <t>Mozambique</t>
  </si>
  <si>
    <t>Bulgaria</t>
  </si>
  <si>
    <t>Chad</t>
  </si>
  <si>
    <t>1995</t>
  </si>
  <si>
    <t>Based on official government statistics, national accounts data have been revised from 2006 onward; the new base year is 2006.</t>
  </si>
  <si>
    <t>MLI</t>
  </si>
  <si>
    <t>MNP</t>
  </si>
  <si>
    <t>Qatar</t>
  </si>
  <si>
    <t>A simple multiplier is used to convert the national currencies of EMU members to euros. The following irrevocable euro conversion rate was adopted by the EU Council on January 1, 1999: 1 euro = 1.95583 German mark. Please note that historical data before 1999 are not actual euros and are not comparable or suitable for aggregation across countries.</t>
  </si>
  <si>
    <t>A simple multiplier is used to convert the national currencies of EMU members to euros. The following irrevocable euro conversion rate entered into force on January 1, 2008: 1 euro = 0.4293 Maltese lira. Please note that historical data are not actual euros and are not comparable or suitable for aggregation across countries.</t>
  </si>
  <si>
    <t>Liechtenstein</t>
  </si>
  <si>
    <t>USA</t>
  </si>
  <si>
    <t>National accounts have been revised from 1980 onward based on IMF data and official government statistics; the new base year is 2006.</t>
  </si>
  <si>
    <t>ARB</t>
  </si>
  <si>
    <t>Georgia</t>
  </si>
  <si>
    <t>A simple multiplier is used to convert the national currencies of EMU members to euros. The following irrevocable euro conversion rate entered into force on January 1, 2009: 1 euro = 30.126 Slovak koruna. Please note that historical data are not actual euros and are not comparable or suitable for aggregation across countries.</t>
  </si>
  <si>
    <t>TON</t>
  </si>
  <si>
    <t>HRV</t>
  </si>
  <si>
    <t>FRA</t>
  </si>
  <si>
    <t>AFG</t>
  </si>
  <si>
    <t>April 2013 database update: Based on official government statistics, national accounts data were revised for 2002 onward; the base year changed to 2007.</t>
  </si>
  <si>
    <t>Benin</t>
  </si>
  <si>
    <t>Region</t>
  </si>
  <si>
    <t>2001</t>
  </si>
  <si>
    <t>Vanuatu</t>
  </si>
  <si>
    <t>Kiribati</t>
  </si>
  <si>
    <t>VNM</t>
  </si>
  <si>
    <t>HUN</t>
  </si>
  <si>
    <t>2008</t>
  </si>
  <si>
    <t>BMU</t>
  </si>
  <si>
    <t>MHL</t>
  </si>
  <si>
    <t>Data Source</t>
  </si>
  <si>
    <t>Belgium</t>
  </si>
  <si>
    <t>SLE</t>
  </si>
  <si>
    <t>Fiscal year end: June 30; reporting period for national accounts data: CY. Based on official government statistics; the new base year is 2010.</t>
  </si>
  <si>
    <t>Equatorial Guinea</t>
  </si>
  <si>
    <t>Tonga</t>
  </si>
  <si>
    <t>2010</t>
  </si>
  <si>
    <t>CHE</t>
  </si>
  <si>
    <t>Low income</t>
  </si>
  <si>
    <t>A simple multiplier is used to convert the national currencies of EMU members to euros. The following irrevocable euro conversion rate was adopted by the EU Council on January 1, 1999: 1 euro = 13.7603 Austrian schilling. Please note that historical data before 1999 are not actual euros and are not comparable or suitable for aggregation across countries.</t>
  </si>
  <si>
    <t>CYM</t>
  </si>
  <si>
    <t>OED</t>
  </si>
  <si>
    <t>MKD</t>
  </si>
  <si>
    <t>CHL</t>
  </si>
  <si>
    <t>EST</t>
  </si>
  <si>
    <t>1960</t>
  </si>
  <si>
    <t>1967</t>
  </si>
  <si>
    <t>LBR</t>
  </si>
  <si>
    <t>Fiscal year end: June 30; reporting period for national accounts data: CY. Based on official government statistics; the new base year is 2009.</t>
  </si>
  <si>
    <t>GRL</t>
  </si>
  <si>
    <t>NAC</t>
  </si>
  <si>
    <t>Trinidad and Tobago</t>
  </si>
  <si>
    <t>LBY</t>
  </si>
  <si>
    <t>KOR</t>
  </si>
  <si>
    <t>CZE</t>
  </si>
  <si>
    <t>Fiscal year end: March 31; reporting period for national accounts data: CY. Based on official government statistics, national accounts data have been revised from 1980 onward; the new base year is 2010.</t>
  </si>
  <si>
    <t>United Kingdom</t>
  </si>
  <si>
    <t>SpecialNotes</t>
  </si>
  <si>
    <t>ISR</t>
  </si>
  <si>
    <t>EGY</t>
  </si>
  <si>
    <t>Timor-Leste</t>
  </si>
  <si>
    <t>Cambodia</t>
  </si>
  <si>
    <t>1996</t>
  </si>
  <si>
    <t>1976</t>
  </si>
  <si>
    <t>Palau</t>
  </si>
  <si>
    <t>Norway</t>
  </si>
  <si>
    <t>IncomeGroup</t>
  </si>
  <si>
    <t>Fiscal year end: June 30; reporting period for national accounts data: CY.</t>
  </si>
  <si>
    <t>April 2013 database update: Based on official government statistics, national accounts data were revised for 1994 onward; the base year changed to 2006.</t>
  </si>
  <si>
    <t>Based on official government statistics and International Monetary Fund data, national accounts data have been revised for 1990 onward. The new base year is 2007.</t>
  </si>
  <si>
    <t>Heavily indebted poor countries (HIPC)</t>
  </si>
  <si>
    <t>NGA</t>
  </si>
  <si>
    <t>PRI</t>
  </si>
  <si>
    <t>High income OECD members aggregate. High-income economies are those in which 2013 GNI per capita was $12,746 or more.</t>
  </si>
  <si>
    <t>LKA</t>
  </si>
  <si>
    <t>Cote d'Ivoire</t>
  </si>
  <si>
    <t>Algeria</t>
  </si>
  <si>
    <t>Dominica</t>
  </si>
  <si>
    <t>Greece</t>
  </si>
  <si>
    <t>Based on official government statistics; the new base year 2005.</t>
  </si>
  <si>
    <t>Uganda</t>
  </si>
  <si>
    <t>April 2013 database update: Based on data from the National Bureau of Statistics, national accounts data were revised for 2001 onward; the base year changed to 2007.</t>
  </si>
  <si>
    <t>Other small states</t>
  </si>
  <si>
    <t>The new reference year for chain linked series is 2005.</t>
  </si>
  <si>
    <t>KEN</t>
  </si>
  <si>
    <t>Oman</t>
  </si>
  <si>
    <t>Least developed countries (UN classification) aggregate.</t>
  </si>
  <si>
    <t>Yemen, Rep.</t>
  </si>
  <si>
    <t>2011</t>
  </si>
  <si>
    <t>JAM</t>
  </si>
  <si>
    <t>Fiscal year end: June 30; reporting period for national accounts data: CY. April 2013 database update: Based on official government statistics, national accounts data were revised for 1990 onward; the base year changed to 2006.</t>
  </si>
  <si>
    <t>Sierra Leone</t>
  </si>
  <si>
    <t>EUU</t>
  </si>
  <si>
    <t>Middle East and North Africa regional aggregate (including high-income economies).</t>
  </si>
  <si>
    <t>Marshall Islands</t>
  </si>
  <si>
    <t>KHM</t>
  </si>
  <si>
    <t>Caribbean small states aggregate. Includes Antigua and Barbuda, The Bahamas, Barbados, Belize, Guyana, Suriname, Dominica, Grenada, Jamaica, St. Kitts and Nevis, St. Lucia, St. Vincent and the Grenadines, and Trinidad and Tobago.</t>
  </si>
  <si>
    <t>1968</t>
  </si>
  <si>
    <t>DOM</t>
  </si>
  <si>
    <t>High income group aggregate. High-income economies are those in which 2013 GNI per capita was $12,746 or more.</t>
  </si>
  <si>
    <t>WLD</t>
  </si>
  <si>
    <t>National accounts data have been revised from 2007 to 2013 based on IMF reports.</t>
  </si>
  <si>
    <t>Fiscal year end: June 30; reporting period for national accounts data: FY. The new base year is 2001/02.</t>
  </si>
  <si>
    <t>Country Name</t>
  </si>
  <si>
    <t>NPL</t>
  </si>
  <si>
    <t>Swaziland</t>
  </si>
  <si>
    <t>New Caledonia</t>
  </si>
  <si>
    <t>Kuwait</t>
  </si>
  <si>
    <t>Eritrea</t>
  </si>
  <si>
    <t>1970</t>
  </si>
  <si>
    <t>Indicator Code</t>
  </si>
  <si>
    <t>1997</t>
  </si>
  <si>
    <t>URY</t>
  </si>
  <si>
    <t>On 1 July 1997 China resumed its exercise of sovereignty over Hong Kong. Unless otherwise noted, data for China do not include data for Hong Kong SAR, China; Macao SAR, China; or Taiwan, China. Agriculture value added includes mining and quarrying.</t>
  </si>
  <si>
    <t>1977</t>
  </si>
  <si>
    <t>Japan</t>
  </si>
  <si>
    <t>Guam</t>
  </si>
  <si>
    <t>AND</t>
  </si>
  <si>
    <t>Kenya</t>
  </si>
  <si>
    <t>Other small states aggregate. Includes Bhutan, Botswana, Cabo Verde, Comoros, Djibouti, Equatorial Guinea, Gabon, The Gambia, Guinea-Bissau, Lesotho, Maldives, Mauritius, Montenegro, Namibia, Sao Tome and Principe, Seychelles, Swaziland, and Timor-Leste.</t>
  </si>
  <si>
    <t>Pakistan</t>
  </si>
  <si>
    <t>Zimbabwe</t>
  </si>
  <si>
    <t>Cameroon</t>
  </si>
  <si>
    <t>YEAR</t>
  </si>
  <si>
    <t>JAN</t>
  </si>
  <si>
    <t>FEB</t>
  </si>
  <si>
    <t>APR</t>
  </si>
  <si>
    <t>MAY</t>
  </si>
  <si>
    <t>JUN</t>
  </si>
  <si>
    <t>JUL</t>
  </si>
  <si>
    <t>AUG</t>
  </si>
  <si>
    <t>SEP</t>
  </si>
  <si>
    <t>OCT</t>
  </si>
  <si>
    <t>NOV</t>
  </si>
  <si>
    <t>DEC</t>
  </si>
  <si>
    <t>AVE</t>
  </si>
  <si>
    <t>US Inflation (%)</t>
  </si>
  <si>
    <t>Date</t>
  </si>
  <si>
    <t>Close Price</t>
  </si>
  <si>
    <t>Year</t>
  </si>
  <si>
    <t>Avg Price</t>
  </si>
  <si>
    <t>Growth</t>
  </si>
  <si>
    <t>This data was produced from the CoinDesk Bitcoin Price Index. BPI value data is listed in USD.</t>
  </si>
  <si>
    <t>http://www.coindesk.com/price/</t>
  </si>
  <si>
    <t>US GDP Growth</t>
  </si>
  <si>
    <t>Bitcoin Value</t>
  </si>
  <si>
    <t>Close</t>
  </si>
  <si>
    <t>Avg Vol</t>
  </si>
  <si>
    <t>Adj Close*</t>
  </si>
  <si>
    <t>Down Trading Volume</t>
  </si>
  <si>
    <t>Visa</t>
  </si>
  <si>
    <t>MasterCard</t>
  </si>
  <si>
    <t>Discover</t>
  </si>
  <si>
    <t>Amex</t>
  </si>
  <si>
    <t>Card</t>
  </si>
  <si>
    <t>TOTAL</t>
  </si>
  <si>
    <t>#cards (M)</t>
  </si>
  <si>
    <t>Purchase Volume (%)</t>
  </si>
  <si>
    <t>Purchase Volume (M$)</t>
  </si>
  <si>
    <t>Name</t>
  </si>
  <si>
    <t>Base</t>
  </si>
  <si>
    <t>England</t>
  </si>
  <si>
    <t>HongKong</t>
  </si>
  <si>
    <t>BTC-e</t>
  </si>
  <si>
    <t>Bitstamp</t>
  </si>
  <si>
    <t>Bitfinex</t>
  </si>
  <si>
    <t>Trade Volume Processing</t>
  </si>
  <si>
    <t>Others</t>
  </si>
  <si>
    <t>Dow</t>
  </si>
  <si>
    <t>Paypal</t>
  </si>
  <si>
    <t>Fee %</t>
  </si>
  <si>
    <t>Fee $</t>
  </si>
  <si>
    <t>Industry</t>
  </si>
  <si>
    <t>Volumes</t>
  </si>
  <si>
    <t>Typical Comission</t>
  </si>
  <si>
    <t>Industry Size</t>
  </si>
  <si>
    <t>Credti Cards</t>
  </si>
  <si>
    <t>Merchand Services</t>
  </si>
  <si>
    <t>Wallets</t>
  </si>
  <si>
    <t>Exhanges</t>
  </si>
  <si>
    <t>Intl Remittance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</si>
</sst>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font>
      <sz val="11"/>
      <color theme="1"/>
      <name val="Calibri"/>
      <scheme val="minor"/>
    </font>
    <font>
      <sz val="11"/>
      <color theme="1"/>
      <name val="Calibri"/>
      <family val="2"/>
      <scheme val="minor"/>
    </font>
    <font>
      <sz val="11"/>
      <color theme="1"/>
      <name val="Calibri"/>
      <scheme val="minor"/>
    </font>
    <font>
      <b/>
      <sz val="9"/>
      <color rgb="FF2B2B2B"/>
      <name val="Inherit"/>
    </font>
    <font>
      <sz val="9"/>
      <color rgb="FF2B2B2B"/>
      <name val="Inherit"/>
    </font>
    <font>
      <sz val="11"/>
      <color theme="1"/>
      <name val="Calibri"/>
      <family val="2"/>
      <scheme val="minor"/>
    </font>
    <font>
      <sz val="9"/>
      <color rgb="FF000000"/>
      <name val="Arial"/>
      <family val="2"/>
    </font>
    <font>
      <b/>
      <sz val="11"/>
      <color theme="1"/>
      <name val="Calibri"/>
      <family val="2"/>
      <scheme val="minor"/>
    </font>
    <font>
      <sz val="11"/>
      <color theme="1"/>
      <name val="Cambria"/>
      <family val="1"/>
    </font>
  </fonts>
  <fills count="6">
    <fill>
      <patternFill patternType="none"/>
    </fill>
    <fill>
      <patternFill patternType="gray125"/>
    </fill>
    <fill>
      <patternFill patternType="solid">
        <fgColor rgb="FFFFFFFF"/>
        <bgColor indexed="64"/>
      </patternFill>
    </fill>
    <fill>
      <patternFill patternType="solid">
        <fgColor rgb="FFDAE9FC"/>
        <bgColor indexed="64"/>
      </patternFill>
    </fill>
    <fill>
      <patternFill patternType="solid">
        <fgColor rgb="FFFFFF00"/>
        <bgColor indexed="64"/>
      </patternFill>
    </fill>
    <fill>
      <patternFill patternType="solid">
        <fgColor rgb="FFEEEEEE"/>
        <bgColor indexed="64"/>
      </patternFill>
    </fill>
  </fills>
  <borders count="9">
    <border>
      <left/>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diagonal/>
    </border>
  </borders>
  <cellStyleXfs count="2">
    <xf numFmtId="0" fontId="0" fillId="0" borderId="0"/>
    <xf numFmtId="9" fontId="2" fillId="0" borderId="0" applyFont="0" applyFill="0" applyBorder="0" applyAlignment="0" applyProtection="0"/>
  </cellStyleXfs>
  <cellXfs count="31">
    <xf numFmtId="0" fontId="0" fillId="0" borderId="0" xfId="0"/>
    <xf numFmtId="17" fontId="0" fillId="0" borderId="0" xfId="0" applyNumberFormat="1"/>
    <xf numFmtId="9" fontId="0" fillId="0" borderId="0" xfId="1" applyFont="1"/>
    <xf numFmtId="164" fontId="0" fillId="0" borderId="0" xfId="1" applyNumberFormat="1" applyFont="1"/>
    <xf numFmtId="0" fontId="4" fillId="2"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164" fontId="4" fillId="3" borderId="6" xfId="1" applyNumberFormat="1" applyFont="1" applyFill="1" applyBorder="1" applyAlignment="1">
      <alignment horizontal="left" vertical="center" wrapText="1"/>
    </xf>
    <xf numFmtId="14" fontId="0" fillId="0" borderId="0" xfId="0" applyNumberFormat="1"/>
    <xf numFmtId="0" fontId="0" fillId="4" borderId="0" xfId="0" applyFill="1"/>
    <xf numFmtId="0" fontId="5" fillId="0" borderId="0" xfId="0" applyFont="1"/>
    <xf numFmtId="3" fontId="0" fillId="0" borderId="0" xfId="0" applyNumberFormat="1"/>
    <xf numFmtId="15" fontId="6" fillId="2" borderId="0" xfId="0" applyNumberFormat="1" applyFont="1" applyFill="1" applyAlignment="1">
      <alignment horizontal="right" vertical="center"/>
    </xf>
    <xf numFmtId="4" fontId="6" fillId="2" borderId="0" xfId="0" applyNumberFormat="1" applyFont="1" applyFill="1" applyAlignment="1">
      <alignment horizontal="right" vertical="center" wrapText="1"/>
    </xf>
    <xf numFmtId="3" fontId="6" fillId="2" borderId="0" xfId="0" applyNumberFormat="1" applyFont="1" applyFill="1" applyAlignment="1">
      <alignment horizontal="right" vertical="center" wrapText="1"/>
    </xf>
    <xf numFmtId="0" fontId="6" fillId="5" borderId="0" xfId="0" applyFont="1" applyFill="1" applyAlignment="1">
      <alignment horizontal="right" vertical="center" wrapText="1"/>
    </xf>
    <xf numFmtId="10" fontId="0" fillId="0" borderId="0" xfId="0" applyNumberFormat="1"/>
    <xf numFmtId="0" fontId="7" fillId="0" borderId="0" xfId="0" applyFont="1"/>
    <xf numFmtId="3" fontId="7" fillId="0" borderId="0" xfId="0" applyNumberFormat="1" applyFont="1"/>
    <xf numFmtId="9" fontId="7" fillId="0" borderId="0" xfId="1" applyFont="1"/>
    <xf numFmtId="0" fontId="8" fillId="0" borderId="0" xfId="0" applyFont="1" applyAlignment="1">
      <alignment vertical="center"/>
    </xf>
    <xf numFmtId="0" fontId="1" fillId="0" borderId="0" xfId="0" applyFont="1"/>
  </cellXfs>
  <cellStyles count="2">
    <cellStyle name="Normal" xfId="0" builtinId="0"/>
    <cellStyle name="Percent" xfId="1" builtinId="5"/>
  </cellStyles>
  <dxfs count="11">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mbria"/>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dxf>
    <dxf>
      <numFmt numFmtId="3" formatCode="#,##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v>US Annual GDP Growth %</c:v>
          </c:tx>
          <c:invertIfNegative val="0"/>
          <c:cat>
            <c:strRef>
              <c:f>'US GDP Growth'!$E$5:$AC$5</c:f>
              <c:strCach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strCache>
            </c:strRef>
          </c:cat>
          <c:val>
            <c:numRef>
              <c:f>'US GDP Growth'!$E$6:$AC$6</c:f>
              <c:numCache>
                <c:formatCode>0.0%</c:formatCode>
                <c:ptCount val="25"/>
                <c:pt idx="0" formatCode="0%">
                  <c:v>-6.2214221781147216E-2</c:v>
                </c:pt>
                <c:pt idx="1">
                  <c:v>3.5549445373994362E-2</c:v>
                </c:pt>
                <c:pt idx="2">
                  <c:v>2.7420485043798948E-2</c:v>
                </c:pt>
                <c:pt idx="3">
                  <c:v>4.0427251640184639E-2</c:v>
                </c:pt>
                <c:pt idx="4">
                  <c:v>2.716553841495738E-2</c:v>
                </c:pt>
                <c:pt idx="5">
                  <c:v>3.7984898854197272E-2</c:v>
                </c:pt>
                <c:pt idx="6">
                  <c:v>4.4773169255315534E-2</c:v>
                </c:pt>
                <c:pt idx="7">
                  <c:v>4.4510625915073092E-2</c:v>
                </c:pt>
                <c:pt idx="8">
                  <c:v>4.7865027226887943E-2</c:v>
                </c:pt>
                <c:pt idx="9">
                  <c:v>4.0887006502713631E-2</c:v>
                </c:pt>
                <c:pt idx="10">
                  <c:v>9.7698450755166269E-3</c:v>
                </c:pt>
                <c:pt idx="11">
                  <c:v>1.787117895876179E-2</c:v>
                </c:pt>
                <c:pt idx="12">
                  <c:v>2.808058591890884E-2</c:v>
                </c:pt>
                <c:pt idx="13">
                  <c:v>3.7875305944913291E-2</c:v>
                </c:pt>
                <c:pt idx="14">
                  <c:v>3.3458025611100055E-2</c:v>
                </c:pt>
                <c:pt idx="15">
                  <c:v>2.6658622391524178E-2</c:v>
                </c:pt>
                <c:pt idx="16">
                  <c:v>1.7732864676512038E-2</c:v>
                </c:pt>
                <c:pt idx="17">
                  <c:v>-2.5966950596027515E-3</c:v>
                </c:pt>
                <c:pt idx="18">
                  <c:v>-2.8036242169772834E-2</c:v>
                </c:pt>
                <c:pt idx="19">
                  <c:v>2.527679174066691E-2</c:v>
                </c:pt>
                <c:pt idx="20">
                  <c:v>1.6020185430503774E-2</c:v>
                </c:pt>
                <c:pt idx="21">
                  <c:v>2.3173742911597656E-2</c:v>
                </c:pt>
                <c:pt idx="22">
                  <c:v>2.2213871739966182E-2</c:v>
                </c:pt>
                <c:pt idx="23">
                  <c:v>2.2000000000000002E-2</c:v>
                </c:pt>
                <c:pt idx="24">
                  <c:v>2.4E-2</c:v>
                </c:pt>
              </c:numCache>
            </c:numRef>
          </c:val>
        </c:ser>
        <c:dLbls>
          <c:showLegendKey val="0"/>
          <c:showVal val="0"/>
          <c:showCatName val="0"/>
          <c:showSerName val="0"/>
          <c:showPercent val="0"/>
          <c:showBubbleSize val="0"/>
        </c:dLbls>
        <c:gapWidth val="150"/>
        <c:axId val="75127808"/>
        <c:axId val="65708032"/>
      </c:barChart>
      <c:catAx>
        <c:axId val="75127808"/>
        <c:scaling>
          <c:orientation val="minMax"/>
        </c:scaling>
        <c:delete val="0"/>
        <c:axPos val="b"/>
        <c:majorTickMark val="out"/>
        <c:minorTickMark val="none"/>
        <c:tickLblPos val="nextTo"/>
        <c:crossAx val="65708032"/>
        <c:crosses val="autoZero"/>
        <c:auto val="1"/>
        <c:lblAlgn val="ctr"/>
        <c:lblOffset val="100"/>
        <c:noMultiLvlLbl val="0"/>
      </c:catAx>
      <c:valAx>
        <c:axId val="65708032"/>
        <c:scaling>
          <c:orientation val="minMax"/>
        </c:scaling>
        <c:delete val="0"/>
        <c:axPos val="l"/>
        <c:majorGridlines/>
        <c:numFmt formatCode="0%" sourceLinked="1"/>
        <c:majorTickMark val="out"/>
        <c:minorTickMark val="none"/>
        <c:tickLblPos val="nextTo"/>
        <c:crossAx val="7512780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1"/>
          <c:order val="0"/>
          <c:tx>
            <c:strRef>
              <c:f>'us inflation'!$D$3</c:f>
              <c:strCache>
                <c:ptCount val="1"/>
                <c:pt idx="0">
                  <c:v>US Inflation (%)</c:v>
                </c:pt>
              </c:strCache>
            </c:strRef>
          </c:tx>
          <c:invertIfNegative val="0"/>
          <c:val>
            <c:numRef>
              <c:f>'us inflation'!$D$9:$D$18</c:f>
              <c:numCache>
                <c:formatCode>0.0%</c:formatCode>
                <c:ptCount val="10"/>
                <c:pt idx="0">
                  <c:v>3.4000000000000002E-2</c:v>
                </c:pt>
                <c:pt idx="1">
                  <c:v>3.2000000000000001E-2</c:v>
                </c:pt>
                <c:pt idx="2">
                  <c:v>2.7999999999999997E-2</c:v>
                </c:pt>
                <c:pt idx="3">
                  <c:v>3.7999999999999999E-2</c:v>
                </c:pt>
                <c:pt idx="4">
                  <c:v>-4.0000000000000001E-3</c:v>
                </c:pt>
                <c:pt idx="5">
                  <c:v>1.6E-2</c:v>
                </c:pt>
                <c:pt idx="6">
                  <c:v>3.2000000000000001E-2</c:v>
                </c:pt>
                <c:pt idx="7">
                  <c:v>2.1000000000000001E-2</c:v>
                </c:pt>
                <c:pt idx="8">
                  <c:v>1.4999999999999999E-2</c:v>
                </c:pt>
                <c:pt idx="9">
                  <c:v>1.6E-2</c:v>
                </c:pt>
              </c:numCache>
            </c:numRef>
          </c:val>
        </c:ser>
        <c:dLbls>
          <c:showLegendKey val="0"/>
          <c:showVal val="0"/>
          <c:showCatName val="0"/>
          <c:showSerName val="0"/>
          <c:showPercent val="0"/>
          <c:showBubbleSize val="0"/>
        </c:dLbls>
        <c:gapWidth val="150"/>
        <c:axId val="75126784"/>
        <c:axId val="65709760"/>
      </c:barChart>
      <c:catAx>
        <c:axId val="75126784"/>
        <c:scaling>
          <c:orientation val="minMax"/>
        </c:scaling>
        <c:delete val="0"/>
        <c:axPos val="b"/>
        <c:majorTickMark val="out"/>
        <c:minorTickMark val="none"/>
        <c:tickLblPos val="nextTo"/>
        <c:crossAx val="65709760"/>
        <c:crosses val="autoZero"/>
        <c:auto val="1"/>
        <c:lblAlgn val="ctr"/>
        <c:lblOffset val="100"/>
        <c:noMultiLvlLbl val="0"/>
      </c:catAx>
      <c:valAx>
        <c:axId val="65709760"/>
        <c:scaling>
          <c:orientation val="minMax"/>
        </c:scaling>
        <c:delete val="0"/>
        <c:axPos val="l"/>
        <c:majorGridlines/>
        <c:numFmt formatCode="0.0%" sourceLinked="1"/>
        <c:majorTickMark val="out"/>
        <c:minorTickMark val="none"/>
        <c:tickLblPos val="nextTo"/>
        <c:crossAx val="7512678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1"/>
          <c:order val="0"/>
          <c:tx>
            <c:strRef>
              <c:f>Dow!$Q$4</c:f>
              <c:strCache>
                <c:ptCount val="1"/>
                <c:pt idx="0">
                  <c:v>Down Trading Volume</c:v>
                </c:pt>
              </c:strCache>
            </c:strRef>
          </c:tx>
          <c:marker>
            <c:symbol val="none"/>
          </c:marker>
          <c:cat>
            <c:numRef>
              <c:f>Dow!$P$5:$P$19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Dow!$Q$5:$Q$19</c:f>
              <c:numCache>
                <c:formatCode>General</c:formatCode>
                <c:ptCount val="15"/>
                <c:pt idx="0">
                  <c:v>215416208.30000001</c:v>
                </c:pt>
                <c:pt idx="1">
                  <c:v>256079883.30000001</c:v>
                </c:pt>
                <c:pt idx="2">
                  <c:v>274573316.69999999</c:v>
                </c:pt>
                <c:pt idx="3">
                  <c:v>221042684.59999999</c:v>
                </c:pt>
                <c:pt idx="4">
                  <c:v>230614050</c:v>
                </c:pt>
                <c:pt idx="5">
                  <c:v>265358300</c:v>
                </c:pt>
                <c:pt idx="6">
                  <c:v>288104225</c:v>
                </c:pt>
                <c:pt idx="7">
                  <c:v>257423966.69999999</c:v>
                </c:pt>
                <c:pt idx="8">
                  <c:v>289516725</c:v>
                </c:pt>
                <c:pt idx="9">
                  <c:v>289241630.80000001</c:v>
                </c:pt>
                <c:pt idx="10">
                  <c:v>213744650</c:v>
                </c:pt>
                <c:pt idx="11">
                  <c:v>189988433.30000001</c:v>
                </c:pt>
                <c:pt idx="12">
                  <c:v>139198525</c:v>
                </c:pt>
                <c:pt idx="13">
                  <c:v>125601700</c:v>
                </c:pt>
                <c:pt idx="14">
                  <c:v>101712250</c:v>
                </c:pt>
              </c:numCache>
            </c:numRef>
          </c:val>
          <c:smooth val="0"/>
        </c:ser>
        <c:dLbls>
          <c:showLegendKey val="0"/>
          <c:showVal val="0"/>
          <c:showCatName val="0"/>
          <c:showSerName val="0"/>
          <c:showPercent val="0"/>
          <c:showBubbleSize val="0"/>
        </c:dLbls>
        <c:marker val="1"/>
        <c:smooth val="0"/>
        <c:axId val="79472128"/>
        <c:axId val="65712064"/>
      </c:lineChart>
      <c:catAx>
        <c:axId val="79472128"/>
        <c:scaling>
          <c:orientation val="minMax"/>
        </c:scaling>
        <c:delete val="0"/>
        <c:axPos val="b"/>
        <c:numFmt formatCode="General" sourceLinked="1"/>
        <c:majorTickMark val="out"/>
        <c:minorTickMark val="none"/>
        <c:tickLblPos val="nextTo"/>
        <c:crossAx val="65712064"/>
        <c:crosses val="autoZero"/>
        <c:auto val="1"/>
        <c:lblAlgn val="ctr"/>
        <c:lblOffset val="100"/>
        <c:noMultiLvlLbl val="0"/>
      </c:catAx>
      <c:valAx>
        <c:axId val="65712064"/>
        <c:scaling>
          <c:orientation val="minMax"/>
        </c:scaling>
        <c:delete val="0"/>
        <c:axPos val="l"/>
        <c:majorGridlines/>
        <c:numFmt formatCode="General" sourceLinked="1"/>
        <c:majorTickMark val="out"/>
        <c:minorTickMark val="none"/>
        <c:tickLblPos val="nextTo"/>
        <c:crossAx val="794721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304800</xdr:colOff>
      <xdr:row>10</xdr:row>
      <xdr:rowOff>42862</xdr:rowOff>
    </xdr:from>
    <xdr:to>
      <xdr:col>16</xdr:col>
      <xdr:colOff>0</xdr:colOff>
      <xdr:row>24</xdr:row>
      <xdr:rowOff>119062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504825</xdr:colOff>
      <xdr:row>9</xdr:row>
      <xdr:rowOff>23812</xdr:rowOff>
    </xdr:from>
    <xdr:to>
      <xdr:col>14</xdr:col>
      <xdr:colOff>200025</xdr:colOff>
      <xdr:row>23</xdr:row>
      <xdr:rowOff>23812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366712</xdr:colOff>
      <xdr:row>2</xdr:row>
      <xdr:rowOff>147637</xdr:rowOff>
    </xdr:from>
    <xdr:to>
      <xdr:col>13</xdr:col>
      <xdr:colOff>4762</xdr:colOff>
      <xdr:row>16</xdr:row>
      <xdr:rowOff>109537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3:BG251" totalsRowShown="0">
  <autoFilter ref="A3:BG251"/>
  <tableColumns count="59">
    <tableColumn id="1" name="Country Name"/>
    <tableColumn id="2" name="Country Code"/>
    <tableColumn id="3" name="Indicator Name"/>
    <tableColumn id="4" name="Indicator Code"/>
    <tableColumn id="5" name="1960"/>
    <tableColumn id="6" name="1961"/>
    <tableColumn id="7" name="1962"/>
    <tableColumn id="8" name="1963"/>
    <tableColumn id="9" name="1964"/>
    <tableColumn id="10" name="1965"/>
    <tableColumn id="11" name="1966"/>
    <tableColumn id="12" name="1967"/>
    <tableColumn id="13" name="1968"/>
    <tableColumn id="14" name="1969"/>
    <tableColumn id="15" name="1970"/>
    <tableColumn id="16" name="1971"/>
    <tableColumn id="17" name="1972"/>
    <tableColumn id="18" name="1973"/>
    <tableColumn id="19" name="1974"/>
    <tableColumn id="20" name="1975"/>
    <tableColumn id="21" name="1976"/>
    <tableColumn id="22" name="1977"/>
    <tableColumn id="23" name="1978"/>
    <tableColumn id="24" name="1979"/>
    <tableColumn id="25" name="1980"/>
    <tableColumn id="26" name="1981"/>
    <tableColumn id="27" name="1982"/>
    <tableColumn id="28" name="1983"/>
    <tableColumn id="29" name="1984"/>
    <tableColumn id="30" name="1985"/>
    <tableColumn id="31" name="1986"/>
    <tableColumn id="32" name="1987"/>
    <tableColumn id="33" name="1988"/>
    <tableColumn id="34" name="1989"/>
    <tableColumn id="35" name="1990"/>
    <tableColumn id="36" name="1991"/>
    <tableColumn id="37" name="1992"/>
    <tableColumn id="38" name="1993"/>
    <tableColumn id="39" name="1994"/>
    <tableColumn id="40" name="1995"/>
    <tableColumn id="41" name="1996"/>
    <tableColumn id="42" name="1997"/>
    <tableColumn id="43" name="1998"/>
    <tableColumn id="44" name="1999"/>
    <tableColumn id="45" name="2000"/>
    <tableColumn id="46" name="2001"/>
    <tableColumn id="47" name="2002"/>
    <tableColumn id="48" name="2003"/>
    <tableColumn id="49" name="2004"/>
    <tableColumn id="50" name="2005"/>
    <tableColumn id="51" name="2006"/>
    <tableColumn id="52" name="2007"/>
    <tableColumn id="53" name="2008"/>
    <tableColumn id="54" name="2009"/>
    <tableColumn id="55" name="2010"/>
    <tableColumn id="56" name="2011"/>
    <tableColumn id="57" name="2012"/>
    <tableColumn id="58" name="2013"/>
    <tableColumn id="59" name="2014"/>
  </tableColumns>
  <tableStyleInfo name="TableStyleLight8" showFirstColumn="0" showLastColumn="0" showRowStripes="1" showColumnStripes="0"/>
</table>
</file>

<file path=xl/tables/table2.xml><?xml version="1.0" encoding="utf-8"?>
<table xmlns="http://schemas.openxmlformats.org/spreadsheetml/2006/main" id="2" name="Table2" displayName="Table2" ref="E12:I27" totalsRowShown="0" dataDxfId="10" dataCellStyle="Percent">
  <autoFilter ref="E12:I27"/>
  <tableColumns count="5">
    <tableColumn id="1" name="YEAR"/>
    <tableColumn id="2" name="US Inflation (%)" dataDxfId="9" dataCellStyle="Percent"/>
    <tableColumn id="3" name="US GDP Growth" dataDxfId="8" dataCellStyle="Percent"/>
    <tableColumn id="5" name="Dow" dataDxfId="7" dataCellStyle="Percent"/>
    <tableColumn id="4" name="Bitcoin Value" dataDxfId="6" dataCellStyle="Percent"/>
  </tableColumns>
  <tableStyleInfo name="TableStyleLight8" showFirstColumn="0" showLastColumn="0" showRowStripes="1" showColumnStripes="0"/>
</table>
</file>

<file path=xl/tables/table3.xml><?xml version="1.0" encoding="utf-8"?>
<table xmlns="http://schemas.openxmlformats.org/spreadsheetml/2006/main" id="3" name="Table3" displayName="Table3" ref="C7:F12" totalsRowShown="0" headerRowDxfId="5">
  <autoFilter ref="C7:F12"/>
  <tableColumns count="4">
    <tableColumn id="1" name="Card" dataDxfId="4"/>
    <tableColumn id="2" name="#cards (M)"/>
    <tableColumn id="3" name="Purchase Volume (%)" dataCellStyle="Percent"/>
    <tableColumn id="4" name="Purchase Volume (M$)" dataDxfId="3"/>
  </tableColumns>
  <tableStyleInfo name="TableStyleLight8" showFirstColumn="0" showLastColumn="0" showRowStripes="1" showColumnStripes="0"/>
</table>
</file>

<file path=xl/tables/table4.xml><?xml version="1.0" encoding="utf-8"?>
<table xmlns="http://schemas.openxmlformats.org/spreadsheetml/2006/main" id="5" name="Table46" displayName="Table46" ref="C20:E24" totalsRowShown="0" headerRowDxfId="2">
  <autoFilter ref="C20:E24"/>
  <tableColumns count="3">
    <tableColumn id="1" name="Name" dataDxfId="1"/>
    <tableColumn id="2" name="Base" dataDxfId="0"/>
    <tableColumn id="3" name="Trade Volume Processing" dataCellStyle="Percent"/>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51"/>
  <sheetViews>
    <sheetView workbookViewId="0">
      <selection activeCell="A3" sqref="A3:IV3"/>
    </sheetView>
  </sheetViews>
  <sheetFormatPr defaultRowHeight="15"/>
  <cols>
    <col min="1" max="1" width="37.28515625" bestFit="1" customWidth="1"/>
    <col min="2" max="2" width="25.7109375" bestFit="1" customWidth="1"/>
    <col min="3" max="3" width="19.5703125" bestFit="1" customWidth="1"/>
    <col min="4" max="4" width="17.85546875" bestFit="1" customWidth="1"/>
    <col min="5" max="5" width="7.140625" customWidth="1"/>
    <col min="6" max="58" width="12.140625" bestFit="1" customWidth="1"/>
    <col min="59" max="59" width="7.140625" customWidth="1"/>
  </cols>
  <sheetData>
    <row r="1" spans="1:59">
      <c r="A1" t="s">
        <v>629</v>
      </c>
      <c r="B1" t="s">
        <v>394</v>
      </c>
    </row>
    <row r="3" spans="1:59">
      <c r="A3" t="s">
        <v>702</v>
      </c>
      <c r="B3" t="s">
        <v>470</v>
      </c>
      <c r="C3" t="s">
        <v>219</v>
      </c>
      <c r="D3" t="s">
        <v>709</v>
      </c>
      <c r="E3" t="s">
        <v>644</v>
      </c>
      <c r="F3" t="s">
        <v>126</v>
      </c>
      <c r="G3" t="s">
        <v>183</v>
      </c>
      <c r="H3" t="s">
        <v>250</v>
      </c>
      <c r="I3" t="s">
        <v>310</v>
      </c>
      <c r="J3" t="s">
        <v>529</v>
      </c>
      <c r="K3" t="s">
        <v>595</v>
      </c>
      <c r="L3" t="s">
        <v>645</v>
      </c>
      <c r="M3" t="s">
        <v>696</v>
      </c>
      <c r="N3" t="s">
        <v>186</v>
      </c>
      <c r="O3" t="s">
        <v>708</v>
      </c>
      <c r="P3" t="s">
        <v>32</v>
      </c>
      <c r="Q3" t="s">
        <v>264</v>
      </c>
      <c r="R3" t="s">
        <v>324</v>
      </c>
      <c r="S3" t="s">
        <v>372</v>
      </c>
      <c r="T3" t="s">
        <v>428</v>
      </c>
      <c r="U3" t="s">
        <v>662</v>
      </c>
      <c r="V3" t="s">
        <v>713</v>
      </c>
      <c r="W3" t="s">
        <v>39</v>
      </c>
      <c r="X3" t="s">
        <v>107</v>
      </c>
      <c r="Y3" t="s">
        <v>55</v>
      </c>
      <c r="Z3" t="s">
        <v>122</v>
      </c>
      <c r="AA3" t="s">
        <v>176</v>
      </c>
      <c r="AB3" t="s">
        <v>385</v>
      </c>
      <c r="AC3" t="s">
        <v>444</v>
      </c>
      <c r="AD3" t="s">
        <v>524</v>
      </c>
      <c r="AE3" t="s">
        <v>590</v>
      </c>
      <c r="AF3" t="s">
        <v>59</v>
      </c>
      <c r="AG3" t="s">
        <v>127</v>
      </c>
      <c r="AH3" t="s">
        <v>184</v>
      </c>
      <c r="AI3" t="s">
        <v>137</v>
      </c>
      <c r="AJ3" t="s">
        <v>196</v>
      </c>
      <c r="AK3" t="s">
        <v>261</v>
      </c>
      <c r="AL3" t="s">
        <v>320</v>
      </c>
      <c r="AM3" t="s">
        <v>542</v>
      </c>
      <c r="AN3" t="s">
        <v>601</v>
      </c>
      <c r="AO3" t="s">
        <v>661</v>
      </c>
      <c r="AP3" t="s">
        <v>710</v>
      </c>
      <c r="AQ3" t="s">
        <v>201</v>
      </c>
      <c r="AR3" t="s">
        <v>265</v>
      </c>
      <c r="AS3" t="s">
        <v>567</v>
      </c>
      <c r="AT3" t="s">
        <v>621</v>
      </c>
      <c r="AU3" t="s">
        <v>100</v>
      </c>
      <c r="AV3" t="s">
        <v>161</v>
      </c>
      <c r="AW3" t="s">
        <v>225</v>
      </c>
      <c r="AX3" t="s">
        <v>291</v>
      </c>
      <c r="AY3" t="s">
        <v>504</v>
      </c>
      <c r="AZ3" t="s">
        <v>573</v>
      </c>
      <c r="BA3" t="s">
        <v>626</v>
      </c>
      <c r="BB3" t="s">
        <v>102</v>
      </c>
      <c r="BC3" t="s">
        <v>635</v>
      </c>
      <c r="BD3" t="s">
        <v>687</v>
      </c>
      <c r="BE3" t="s">
        <v>15</v>
      </c>
      <c r="BF3" t="s">
        <v>238</v>
      </c>
      <c r="BG3" t="s">
        <v>304</v>
      </c>
    </row>
    <row r="4" spans="1:59">
      <c r="A4" t="s">
        <v>510</v>
      </c>
      <c r="B4" t="s">
        <v>9</v>
      </c>
      <c r="C4" t="s">
        <v>253</v>
      </c>
      <c r="D4" t="s">
        <v>479</v>
      </c>
      <c r="AN4">
        <v>1.2450859116620308</v>
      </c>
      <c r="AO4">
        <v>7.8144317188921804</v>
      </c>
      <c r="AP4">
        <v>6.666621830202061</v>
      </c>
      <c r="AQ4">
        <v>1.1544693917440583</v>
      </c>
      <c r="AR4">
        <v>4.5140620325122143</v>
      </c>
      <c r="AS4">
        <v>-0.36469577871345393</v>
      </c>
      <c r="AT4">
        <v>-2.164459408903852</v>
      </c>
      <c r="AU4">
        <v>0.46528986549114393</v>
      </c>
      <c r="AV4">
        <v>7.5194723732849411</v>
      </c>
      <c r="AW4">
        <v>1.1766904836750172</v>
      </c>
      <c r="AX4">
        <v>0.38039097138251066</v>
      </c>
      <c r="AY4">
        <v>2.3551194429805093</v>
      </c>
      <c r="AZ4">
        <v>-3.6546262419327178</v>
      </c>
      <c r="BA4">
        <v>-6.8813020635988806</v>
      </c>
      <c r="BB4">
        <v>-5.6535020861295209</v>
      </c>
    </row>
    <row r="5" spans="1:59">
      <c r="A5" t="s">
        <v>334</v>
      </c>
      <c r="B5" t="s">
        <v>716</v>
      </c>
      <c r="C5" t="s">
        <v>253</v>
      </c>
      <c r="D5" t="s">
        <v>479</v>
      </c>
      <c r="P5">
        <v>4.6494735251137769</v>
      </c>
      <c r="Q5">
        <v>8.1497457091161749</v>
      </c>
      <c r="R5">
        <v>7.7884654137901919</v>
      </c>
      <c r="S5">
        <v>5.6187857841956372</v>
      </c>
      <c r="T5">
        <v>0.54220324460092684</v>
      </c>
      <c r="U5">
        <v>3.3037914566979936</v>
      </c>
      <c r="V5">
        <v>2.8385743071821992</v>
      </c>
      <c r="W5">
        <v>1.4630034133770664</v>
      </c>
      <c r="X5">
        <v>4.154651759624528E-2</v>
      </c>
      <c r="Y5">
        <v>2.208728144459954</v>
      </c>
      <c r="Z5">
        <v>-0.13246870403710886</v>
      </c>
      <c r="AA5">
        <v>1.2464617331127954</v>
      </c>
      <c r="AB5">
        <v>1.7701158071454728</v>
      </c>
      <c r="AC5">
        <v>1.7846875691681845</v>
      </c>
      <c r="AD5">
        <v>2.321435853642555</v>
      </c>
      <c r="AE5">
        <v>3.2533216810711707</v>
      </c>
      <c r="AF5">
        <v>5.5471225934861366</v>
      </c>
      <c r="AG5">
        <v>5.0943242315225632</v>
      </c>
      <c r="AH5">
        <v>4.8270302776812173</v>
      </c>
      <c r="AI5">
        <v>3.7813934778657057</v>
      </c>
      <c r="AJ5">
        <v>2.546000640902804</v>
      </c>
      <c r="AK5">
        <v>0.92921538280063487</v>
      </c>
      <c r="AL5">
        <v>-1.0314917138825308</v>
      </c>
      <c r="AM5">
        <v>2.3831952774852283</v>
      </c>
      <c r="AN5">
        <v>2.7574939772787133</v>
      </c>
      <c r="AO5">
        <v>4.6497419587523865</v>
      </c>
      <c r="AP5">
        <v>9.0676739640216226</v>
      </c>
      <c r="AQ5">
        <v>3.1947879647539423</v>
      </c>
      <c r="AR5">
        <v>4.0990811479487093</v>
      </c>
      <c r="AS5">
        <v>1.1657870643787049</v>
      </c>
      <c r="AT5">
        <v>11.770272745709491</v>
      </c>
      <c r="AU5">
        <v>5.874302307968307</v>
      </c>
      <c r="AV5">
        <v>6.7543854507925829</v>
      </c>
      <c r="AW5">
        <v>6.484810116042496</v>
      </c>
      <c r="AX5">
        <v>5.9178627000509181</v>
      </c>
      <c r="AY5">
        <v>6.7899351474360685</v>
      </c>
      <c r="AZ5">
        <v>1.4280715001474533</v>
      </c>
      <c r="BA5">
        <v>3.5707371859081007</v>
      </c>
    </row>
    <row r="6" spans="1:59">
      <c r="A6" t="s">
        <v>322</v>
      </c>
      <c r="B6" t="s">
        <v>617</v>
      </c>
      <c r="C6" t="s">
        <v>253</v>
      </c>
      <c r="D6" t="s">
        <v>479</v>
      </c>
      <c r="AV6">
        <v>8.4441632267921847</v>
      </c>
      <c r="AW6">
        <v>1.0555557874655506</v>
      </c>
      <c r="AX6">
        <v>11.175270241658723</v>
      </c>
      <c r="AY6">
        <v>5.5541376225750128</v>
      </c>
      <c r="AZ6">
        <v>13.740204989851335</v>
      </c>
      <c r="BA6">
        <v>3.6113683922616531</v>
      </c>
      <c r="BB6">
        <v>21.020648736367804</v>
      </c>
      <c r="BC6">
        <v>8.4332904816179166</v>
      </c>
      <c r="BD6">
        <v>6.1136851694229932</v>
      </c>
      <c r="BE6">
        <v>14.43474128795242</v>
      </c>
      <c r="BF6">
        <v>1.9341428277080581</v>
      </c>
    </row>
    <row r="7" spans="1:59">
      <c r="A7" t="s">
        <v>313</v>
      </c>
      <c r="B7" t="s">
        <v>14</v>
      </c>
      <c r="C7" t="s">
        <v>253</v>
      </c>
      <c r="D7" t="s">
        <v>479</v>
      </c>
      <c r="AE7">
        <v>2.7999999999999403</v>
      </c>
      <c r="AF7">
        <v>7.9000000000004889</v>
      </c>
      <c r="AG7">
        <v>5.5999999999994543</v>
      </c>
      <c r="AH7">
        <v>0.4000000000002899</v>
      </c>
      <c r="AI7">
        <v>-0.30000000000011084</v>
      </c>
      <c r="AJ7">
        <v>-1.1999999999996618</v>
      </c>
      <c r="AK7">
        <v>-6.8999999999998494</v>
      </c>
      <c r="AL7">
        <v>-24.700000000000117</v>
      </c>
      <c r="AM7">
        <v>3.5000000064518986</v>
      </c>
      <c r="AN7">
        <v>10.400000001049875</v>
      </c>
      <c r="AO7">
        <v>11.199999970757176</v>
      </c>
      <c r="AP7">
        <v>7.9000000221551119</v>
      </c>
      <c r="AQ7">
        <v>6.8047621054319336</v>
      </c>
      <c r="AR7">
        <v>3.2397996771383504</v>
      </c>
      <c r="AS7">
        <v>3.0120761657512531</v>
      </c>
      <c r="AT7">
        <v>4.2209651555631353</v>
      </c>
      <c r="AU7">
        <v>13.821792512288297</v>
      </c>
      <c r="AV7">
        <v>5.2475696237143836</v>
      </c>
      <c r="AW7">
        <v>10.879465059387812</v>
      </c>
      <c r="AX7">
        <v>18.261473684358691</v>
      </c>
      <c r="AY7">
        <v>20.735124882789194</v>
      </c>
      <c r="AZ7">
        <v>22.593054299141713</v>
      </c>
      <c r="BA7">
        <v>13.817145808755299</v>
      </c>
      <c r="BB7">
        <v>2.4128696925445325</v>
      </c>
      <c r="BC7">
        <v>3.4076547939156256</v>
      </c>
      <c r="BD7">
        <v>3.9185969857979899</v>
      </c>
      <c r="BE7">
        <v>5.1554405447908636</v>
      </c>
      <c r="BF7">
        <v>6.8000584816097103</v>
      </c>
    </row>
    <row r="8" spans="1:59">
      <c r="A8" t="s">
        <v>198</v>
      </c>
      <c r="B8" t="s">
        <v>441</v>
      </c>
      <c r="C8" t="s">
        <v>253</v>
      </c>
      <c r="D8" t="s">
        <v>479</v>
      </c>
      <c r="Z8">
        <v>5.7456352661004644</v>
      </c>
      <c r="AA8">
        <v>2.9485968023292628</v>
      </c>
      <c r="AB8">
        <v>1.1049382660020797</v>
      </c>
      <c r="AC8">
        <v>-1.2515966439428041</v>
      </c>
      <c r="AD8">
        <v>1.7806439579165101</v>
      </c>
      <c r="AE8">
        <v>5.6372431955996802</v>
      </c>
      <c r="AF8">
        <v>-0.78784264870857612</v>
      </c>
      <c r="AG8">
        <v>-1.420039678166674</v>
      </c>
      <c r="AH8">
        <v>9.8365489926035394</v>
      </c>
      <c r="AI8">
        <v>-9.5756401874169796</v>
      </c>
      <c r="AJ8">
        <v>-29.588997681769541</v>
      </c>
      <c r="AK8">
        <v>-7.1999999865087005</v>
      </c>
      <c r="AL8">
        <v>9.6000000119286426</v>
      </c>
      <c r="AM8">
        <v>8.299999996726342</v>
      </c>
      <c r="AN8">
        <v>13.299999986338705</v>
      </c>
      <c r="AO8">
        <v>9.0999999963619302</v>
      </c>
      <c r="AP8">
        <v>-10.200000000000003</v>
      </c>
      <c r="AQ8">
        <v>12.700000004243876</v>
      </c>
      <c r="AR8">
        <v>10.099999981046295</v>
      </c>
      <c r="AS8">
        <v>7.3000000233143396</v>
      </c>
      <c r="AT8">
        <v>6.999999984593714</v>
      </c>
      <c r="AU8">
        <v>2.9000000000248178</v>
      </c>
      <c r="AV8">
        <v>5.7000000019541375</v>
      </c>
      <c r="AW8">
        <v>5.9000000134206516</v>
      </c>
      <c r="AX8">
        <v>5.4999119326101464</v>
      </c>
      <c r="AY8">
        <v>5.0000102145254743</v>
      </c>
      <c r="AZ8">
        <v>5.9001038963060353</v>
      </c>
      <c r="BA8">
        <v>7.5362989827282547</v>
      </c>
      <c r="BB8">
        <v>3.3542393122382776</v>
      </c>
      <c r="BC8">
        <v>3.7069056718549689</v>
      </c>
      <c r="BD8">
        <v>2.5453594887922151</v>
      </c>
      <c r="BE8">
        <v>1.623698600752931</v>
      </c>
      <c r="BF8">
        <v>1.4174232783515208</v>
      </c>
    </row>
    <row r="9" spans="1:59">
      <c r="A9" t="s">
        <v>106</v>
      </c>
      <c r="B9" t="s">
        <v>611</v>
      </c>
      <c r="C9" t="s">
        <v>253</v>
      </c>
      <c r="D9" t="s">
        <v>479</v>
      </c>
      <c r="U9">
        <v>12.987550806771424</v>
      </c>
      <c r="V9">
        <v>8.360467541756762</v>
      </c>
      <c r="W9">
        <v>1.6852577923571914</v>
      </c>
      <c r="X9">
        <v>10.326243329837553</v>
      </c>
      <c r="Y9">
        <v>9.5641490124769746</v>
      </c>
      <c r="Z9">
        <v>4.1526532032560226</v>
      </c>
      <c r="AA9">
        <v>-3.9361656279651669</v>
      </c>
      <c r="AB9">
        <v>-2.9911899851722694</v>
      </c>
      <c r="AC9">
        <v>1.4729691619666596</v>
      </c>
      <c r="AD9">
        <v>-0.24557771783771898</v>
      </c>
      <c r="AE9">
        <v>0.50065244753282911</v>
      </c>
      <c r="AF9">
        <v>3.1335594719223536E-2</v>
      </c>
      <c r="AG9">
        <v>4.3606038982200204</v>
      </c>
      <c r="AH9">
        <v>1.9002197738202824</v>
      </c>
      <c r="AI9">
        <v>9.7411667657082432</v>
      </c>
      <c r="AJ9">
        <v>1.3962741971416506</v>
      </c>
      <c r="AK9">
        <v>4.8956826212692874</v>
      </c>
      <c r="AL9">
        <v>3.6138093520683583</v>
      </c>
      <c r="AM9">
        <v>3.535302982664021</v>
      </c>
      <c r="AN9">
        <v>2.7259973576125702</v>
      </c>
      <c r="AO9">
        <v>4.7823815918943637</v>
      </c>
      <c r="AP9">
        <v>4.8855699610736565</v>
      </c>
      <c r="AQ9">
        <v>4.9138816782574395</v>
      </c>
      <c r="AR9">
        <v>2.2855710388600272</v>
      </c>
      <c r="AS9">
        <v>5.0674487486359112</v>
      </c>
      <c r="AT9">
        <v>2.277024522765899</v>
      </c>
      <c r="AU9">
        <v>1.7915445651486976</v>
      </c>
      <c r="AV9">
        <v>5.2132827386464271</v>
      </c>
      <c r="AW9">
        <v>9.1231397517266259</v>
      </c>
      <c r="AX9">
        <v>6.1448332326898623</v>
      </c>
      <c r="AY9">
        <v>7.2038026033290947</v>
      </c>
      <c r="AZ9">
        <v>5.7087073639972203</v>
      </c>
      <c r="BA9">
        <v>6.2060650208794783</v>
      </c>
      <c r="BB9">
        <v>1.7413389554939585</v>
      </c>
      <c r="BC9">
        <v>5.2400022138519091</v>
      </c>
      <c r="BD9">
        <v>3.3289157313992348</v>
      </c>
      <c r="BE9">
        <v>6.1964103792552265</v>
      </c>
      <c r="BF9">
        <v>3.3521359823170513</v>
      </c>
    </row>
    <row r="10" spans="1:59">
      <c r="A10" t="s">
        <v>41</v>
      </c>
      <c r="B10" t="s">
        <v>207</v>
      </c>
      <c r="C10" t="s">
        <v>253</v>
      </c>
      <c r="D10" t="s">
        <v>479</v>
      </c>
      <c r="U10">
        <v>16.526856464393916</v>
      </c>
      <c r="V10">
        <v>21.439330173215396</v>
      </c>
      <c r="W10">
        <v>-1.5896032831736164</v>
      </c>
      <c r="X10">
        <v>20.923573076816098</v>
      </c>
      <c r="Y10">
        <v>23.874774878338471</v>
      </c>
      <c r="Z10">
        <v>4.6591766787514928</v>
      </c>
      <c r="AA10">
        <v>-6.7193161867719482</v>
      </c>
      <c r="AB10">
        <v>-4.7458207120315166</v>
      </c>
      <c r="AC10">
        <v>4.0169512949644854</v>
      </c>
      <c r="AD10">
        <v>-3.5944765303707129</v>
      </c>
      <c r="AE10">
        <v>-14.958136539287352</v>
      </c>
      <c r="AF10">
        <v>3.3819816976965029</v>
      </c>
      <c r="AG10">
        <v>-2.6189077201309061</v>
      </c>
      <c r="AH10">
        <v>12.337891313716938</v>
      </c>
      <c r="AI10">
        <v>18.327985491071445</v>
      </c>
      <c r="AJ10">
        <v>0.86008194063748533</v>
      </c>
      <c r="AK10">
        <v>3.3449448840985525</v>
      </c>
      <c r="AL10">
        <v>1.2611909488342832</v>
      </c>
      <c r="AM10">
        <v>6.8961485396252726</v>
      </c>
      <c r="AN10">
        <v>6.6878864776571447</v>
      </c>
      <c r="AO10">
        <v>5.7984040462724522</v>
      </c>
      <c r="AP10">
        <v>8.1903986665892603</v>
      </c>
      <c r="AQ10">
        <v>0.29199433925080598</v>
      </c>
      <c r="AR10">
        <v>2.9022136486501608</v>
      </c>
      <c r="AS10">
        <v>10.852704207831394</v>
      </c>
      <c r="AT10">
        <v>1.3990850229265561</v>
      </c>
      <c r="AU10">
        <v>2.4334568139548338</v>
      </c>
      <c r="AV10">
        <v>8.8005408170285619</v>
      </c>
      <c r="AW10">
        <v>9.5664366425645397</v>
      </c>
      <c r="AX10">
        <v>4.8551411953046966</v>
      </c>
      <c r="AY10">
        <v>9.8373197726592991</v>
      </c>
      <c r="AZ10">
        <v>3.1843901741830365</v>
      </c>
      <c r="BA10">
        <v>3.1918386565835846</v>
      </c>
      <c r="BB10">
        <v>-5.242932997759425</v>
      </c>
      <c r="BC10">
        <v>1.6354201756886226</v>
      </c>
      <c r="BD10">
        <v>4.8853166420738319</v>
      </c>
      <c r="BE10">
        <v>4.6779254505640466</v>
      </c>
      <c r="BF10">
        <v>5.1999798742917278</v>
      </c>
    </row>
    <row r="11" spans="1:59">
      <c r="A11" t="s">
        <v>302</v>
      </c>
      <c r="B11" t="s">
        <v>482</v>
      </c>
      <c r="C11" t="s">
        <v>253</v>
      </c>
      <c r="D11" t="s">
        <v>479</v>
      </c>
      <c r="F11">
        <v>5.4278428795125677</v>
      </c>
      <c r="G11">
        <v>-0.85202152348196591</v>
      </c>
      <c r="H11">
        <v>-5.3081968265175448</v>
      </c>
      <c r="I11">
        <v>10.1302976614339</v>
      </c>
      <c r="J11">
        <v>10.569433340342997</v>
      </c>
      <c r="K11">
        <v>-0.65972617159395952</v>
      </c>
      <c r="L11">
        <v>3.1919966233705708</v>
      </c>
      <c r="M11">
        <v>4.8225007815864416</v>
      </c>
      <c r="N11">
        <v>9.6795260080688053</v>
      </c>
      <c r="O11">
        <v>3.045643319003517</v>
      </c>
      <c r="P11">
        <v>5.6581310831803222</v>
      </c>
      <c r="Q11">
        <v>1.6284165162548874</v>
      </c>
      <c r="R11">
        <v>2.8117540409577515</v>
      </c>
      <c r="S11">
        <v>5.5338043948323588</v>
      </c>
      <c r="T11">
        <v>-2.8412102766949943E-2</v>
      </c>
      <c r="U11">
        <v>-2.0182515166759316</v>
      </c>
      <c r="V11">
        <v>6.9341477553799535</v>
      </c>
      <c r="W11">
        <v>-4.5061248024769327</v>
      </c>
      <c r="X11">
        <v>10.222763464872713</v>
      </c>
      <c r="Y11">
        <v>4.1517623424455792</v>
      </c>
      <c r="Z11">
        <v>-5.6895280001945849</v>
      </c>
      <c r="AA11">
        <v>-4.9571785190402977</v>
      </c>
      <c r="AB11">
        <v>3.8751234240092032</v>
      </c>
      <c r="AC11">
        <v>2.2117735037722639</v>
      </c>
      <c r="AD11">
        <v>-7.5866771841352261</v>
      </c>
      <c r="AE11">
        <v>7.8757798304149702</v>
      </c>
      <c r="AF11">
        <v>2.909993130570939</v>
      </c>
      <c r="AG11">
        <v>-2.5569048769462768</v>
      </c>
      <c r="AH11">
        <v>-7.4961895837245578</v>
      </c>
      <c r="AI11">
        <v>-2.3989592189011262</v>
      </c>
      <c r="AJ11">
        <v>12.669710086610777</v>
      </c>
      <c r="AK11">
        <v>11.940774735058099</v>
      </c>
      <c r="AL11">
        <v>5.9069195011039426</v>
      </c>
      <c r="AM11">
        <v>5.836200697924653</v>
      </c>
      <c r="AN11">
        <v>-2.8452096151704467</v>
      </c>
      <c r="AO11">
        <v>5.5266898226924894</v>
      </c>
      <c r="AP11">
        <v>8.111046773970898</v>
      </c>
      <c r="AQ11">
        <v>3.8501788655090081</v>
      </c>
      <c r="AR11">
        <v>-3.3854570544034459</v>
      </c>
      <c r="AS11">
        <v>-0.78899892900855662</v>
      </c>
      <c r="AT11">
        <v>-4.4088396959569849</v>
      </c>
      <c r="AU11">
        <v>-10.894484811485128</v>
      </c>
      <c r="AV11">
        <v>8.8370407756695357</v>
      </c>
      <c r="AW11">
        <v>9.0295733212589937</v>
      </c>
      <c r="AX11">
        <v>9.1984889828610221</v>
      </c>
      <c r="AY11">
        <v>8.3639244035811515</v>
      </c>
      <c r="AZ11">
        <v>8.0028909876632639</v>
      </c>
      <c r="BA11">
        <v>3.1021132548726342</v>
      </c>
      <c r="BB11">
        <v>5.0512782313873572E-2</v>
      </c>
      <c r="BC11">
        <v>9.1362420146089676</v>
      </c>
      <c r="BD11">
        <v>8.5549127489256591</v>
      </c>
      <c r="BE11">
        <v>0.94619719511115363</v>
      </c>
      <c r="BF11">
        <v>2.9252725267882056</v>
      </c>
    </row>
    <row r="12" spans="1:59">
      <c r="A12" t="s">
        <v>85</v>
      </c>
      <c r="B12" t="s">
        <v>276</v>
      </c>
      <c r="C12" t="s">
        <v>253</v>
      </c>
      <c r="D12" t="s">
        <v>479</v>
      </c>
      <c r="AJ12">
        <v>-11.699998481752388</v>
      </c>
      <c r="AK12">
        <v>-41.800002748561418</v>
      </c>
      <c r="AL12">
        <v>-8.799998792390852</v>
      </c>
      <c r="AM12">
        <v>5.4000027901370089</v>
      </c>
      <c r="AN12">
        <v>6.8999984071999876</v>
      </c>
      <c r="AO12">
        <v>5.8654007482061559</v>
      </c>
      <c r="AP12">
        <v>3.3210796958227604</v>
      </c>
      <c r="AQ12">
        <v>7.2999999999999972</v>
      </c>
      <c r="AR12">
        <v>3.3000000000000114</v>
      </c>
      <c r="AS12">
        <v>5.8999999999997783</v>
      </c>
      <c r="AT12">
        <v>9.5566414955344499</v>
      </c>
      <c r="AU12">
        <v>13.186300532066952</v>
      </c>
      <c r="AV12">
        <v>14.040795055964878</v>
      </c>
      <c r="AW12">
        <v>10.467841863996853</v>
      </c>
      <c r="AX12">
        <v>13.865711249815476</v>
      </c>
      <c r="AY12">
        <v>13.198003515475818</v>
      </c>
      <c r="AZ12">
        <v>13.749201958621612</v>
      </c>
      <c r="BA12">
        <v>6.9000000016823861</v>
      </c>
      <c r="BB12">
        <v>-14.149988640087031</v>
      </c>
      <c r="BC12">
        <v>2.1999999991457031</v>
      </c>
      <c r="BD12">
        <v>4.6999999986184378</v>
      </c>
      <c r="BE12">
        <v>7.2000000032822697</v>
      </c>
      <c r="BF12">
        <v>3.4999999972071407</v>
      </c>
    </row>
    <row r="13" spans="1:59">
      <c r="A13" t="s">
        <v>104</v>
      </c>
      <c r="B13" t="s">
        <v>344</v>
      </c>
      <c r="C13" t="s">
        <v>253</v>
      </c>
      <c r="D13" t="s">
        <v>479</v>
      </c>
    </row>
    <row r="14" spans="1:59">
      <c r="A14" t="s">
        <v>396</v>
      </c>
      <c r="B14" t="s">
        <v>481</v>
      </c>
      <c r="C14" t="s">
        <v>253</v>
      </c>
      <c r="D14" t="s">
        <v>479</v>
      </c>
      <c r="W14">
        <v>4.1841236924107221</v>
      </c>
      <c r="X14">
        <v>7.3435710853440952</v>
      </c>
      <c r="Y14">
        <v>8.5950642898335587</v>
      </c>
      <c r="Z14">
        <v>4.0837187751033639</v>
      </c>
      <c r="AA14">
        <v>0.16730307843431547</v>
      </c>
      <c r="AB14">
        <v>4.6783893862361055</v>
      </c>
      <c r="AC14">
        <v>9.7536158202852192</v>
      </c>
      <c r="AD14">
        <v>7.9903116463129038</v>
      </c>
      <c r="AE14">
        <v>12.719426369744554</v>
      </c>
      <c r="AF14">
        <v>8.2631751383231915</v>
      </c>
      <c r="AG14">
        <v>5.4217995139737951</v>
      </c>
      <c r="AH14">
        <v>5.7728834248285636</v>
      </c>
      <c r="AI14">
        <v>2.5451019614689159</v>
      </c>
      <c r="AJ14">
        <v>2.0364360939450847</v>
      </c>
      <c r="AK14">
        <v>0.84818789911031445</v>
      </c>
      <c r="AL14">
        <v>5.3901015875273259</v>
      </c>
      <c r="AM14">
        <v>6.3276220743972544</v>
      </c>
      <c r="AN14">
        <v>-4.1768186769071178</v>
      </c>
      <c r="AO14">
        <v>6.7395611559254007</v>
      </c>
      <c r="AP14">
        <v>4.8858415154120536</v>
      </c>
      <c r="AQ14">
        <v>4.4076739554745217</v>
      </c>
      <c r="AR14">
        <v>4.1216045541550415</v>
      </c>
      <c r="AS14">
        <v>5.0417692974355646</v>
      </c>
      <c r="AT14">
        <v>-3.194241892889778</v>
      </c>
      <c r="AU14">
        <v>2.9242514301609503</v>
      </c>
      <c r="AV14">
        <v>5.9136314247042634</v>
      </c>
      <c r="AW14">
        <v>5.2864201486059414</v>
      </c>
      <c r="AX14">
        <v>6.0832284320420484</v>
      </c>
      <c r="AY14">
        <v>13.376400185019293</v>
      </c>
      <c r="AZ14">
        <v>9.4989444801553873</v>
      </c>
      <c r="BA14">
        <v>7.111102052760998E-2</v>
      </c>
      <c r="BB14">
        <v>-12.036015057617803</v>
      </c>
      <c r="BC14">
        <v>-7.1429913349119545</v>
      </c>
      <c r="BD14">
        <v>-1.7934356035517567</v>
      </c>
      <c r="BE14">
        <v>4.0195418388828443</v>
      </c>
      <c r="BF14">
        <v>-7.136385068746165E-2</v>
      </c>
    </row>
    <row r="15" spans="1:59">
      <c r="A15" t="s">
        <v>420</v>
      </c>
      <c r="B15" t="s">
        <v>292</v>
      </c>
      <c r="C15" t="s">
        <v>253</v>
      </c>
      <c r="D15" t="s">
        <v>479</v>
      </c>
      <c r="F15">
        <v>2.3509266141318363</v>
      </c>
      <c r="G15">
        <v>1.2770515875881756</v>
      </c>
      <c r="H15">
        <v>6.2124399336050971</v>
      </c>
      <c r="I15">
        <v>6.9762150750994891</v>
      </c>
      <c r="J15">
        <v>5.9798127712985831</v>
      </c>
      <c r="K15">
        <v>2.3653961298303159</v>
      </c>
      <c r="L15">
        <v>6.2968414557328174</v>
      </c>
      <c r="M15">
        <v>5.0929859198364937</v>
      </c>
      <c r="N15">
        <v>7.0496038481676919</v>
      </c>
      <c r="O15">
        <v>7.1663916495116951</v>
      </c>
      <c r="P15">
        <v>4.0081351375750955</v>
      </c>
      <c r="Q15">
        <v>3.9122645853978355</v>
      </c>
      <c r="R15">
        <v>2.5983066224566329</v>
      </c>
      <c r="S15">
        <v>4.0954743752982523</v>
      </c>
      <c r="T15">
        <v>1.3374467715303808</v>
      </c>
      <c r="U15">
        <v>2.5898515551972849</v>
      </c>
      <c r="V15">
        <v>3.6069849284036621</v>
      </c>
      <c r="W15">
        <v>0.89677596333828546</v>
      </c>
      <c r="X15">
        <v>4.0534002902711279</v>
      </c>
      <c r="Y15">
        <v>3.0513085544997267</v>
      </c>
      <c r="Z15">
        <v>3.3582534770125676</v>
      </c>
      <c r="AA15">
        <v>3.3205686218981754</v>
      </c>
      <c r="AB15">
        <v>-2.2306137199241505</v>
      </c>
      <c r="AC15">
        <v>4.6285433685996082</v>
      </c>
      <c r="AD15">
        <v>5.2496305120267124</v>
      </c>
      <c r="AE15">
        <v>4.0891445842913754</v>
      </c>
      <c r="AF15">
        <v>2.585041219832874</v>
      </c>
      <c r="AG15">
        <v>5.7966524833034043</v>
      </c>
      <c r="AH15">
        <v>3.8959939140794404</v>
      </c>
      <c r="AI15">
        <v>3.5291289565410722</v>
      </c>
      <c r="AJ15">
        <v>-0.42595325723466715</v>
      </c>
      <c r="AK15">
        <v>0.40405475310446093</v>
      </c>
      <c r="AL15">
        <v>4.0156112979026943</v>
      </c>
      <c r="AM15">
        <v>4.0447281229227769</v>
      </c>
      <c r="AN15">
        <v>3.8811996951181982</v>
      </c>
      <c r="AO15">
        <v>3.9472856252411646</v>
      </c>
      <c r="AP15">
        <v>3.9434760063139436</v>
      </c>
      <c r="AQ15">
        <v>4.4308651851330865</v>
      </c>
      <c r="AR15">
        <v>5.0042562325660214</v>
      </c>
      <c r="AS15">
        <v>3.8720150711973815</v>
      </c>
      <c r="AT15">
        <v>1.9286685896755813</v>
      </c>
      <c r="AU15">
        <v>3.8630955873862689</v>
      </c>
      <c r="AV15">
        <v>3.0792489005611543</v>
      </c>
      <c r="AW15">
        <v>4.1565849134833144</v>
      </c>
      <c r="AX15">
        <v>3.2164673349816155</v>
      </c>
      <c r="AY15">
        <v>2.9906675777886988</v>
      </c>
      <c r="AZ15">
        <v>3.7601441013308374</v>
      </c>
      <c r="BA15">
        <v>3.7022929546164534</v>
      </c>
      <c r="BB15">
        <v>1.7318179153628535</v>
      </c>
      <c r="BC15">
        <v>1.9623661011905114</v>
      </c>
      <c r="BD15">
        <v>2.3214789019545066</v>
      </c>
      <c r="BE15">
        <v>3.7278184281653353</v>
      </c>
      <c r="BF15">
        <v>2.5119382614117001</v>
      </c>
    </row>
    <row r="16" spans="1:59">
      <c r="A16" t="s">
        <v>56</v>
      </c>
      <c r="B16" t="s">
        <v>345</v>
      </c>
      <c r="C16" t="s">
        <v>253</v>
      </c>
      <c r="D16" t="s">
        <v>479</v>
      </c>
      <c r="F16">
        <v>5.5379793168451812</v>
      </c>
      <c r="G16">
        <v>2.6486751129526738</v>
      </c>
      <c r="H16">
        <v>4.138267581570318</v>
      </c>
      <c r="I16">
        <v>6.1243537376284252</v>
      </c>
      <c r="J16">
        <v>3.4801749179956118</v>
      </c>
      <c r="K16">
        <v>5.6428614109326389</v>
      </c>
      <c r="L16">
        <v>3.0080477977549265</v>
      </c>
      <c r="M16">
        <v>4.47231278246079</v>
      </c>
      <c r="N16">
        <v>6.2758671660692897</v>
      </c>
      <c r="O16">
        <v>9.3488387309673016</v>
      </c>
      <c r="P16">
        <v>5.1149686189649941</v>
      </c>
      <c r="Q16">
        <v>6.2078609715438944</v>
      </c>
      <c r="R16">
        <v>4.8904354312539766</v>
      </c>
      <c r="S16">
        <v>3.9421381972355647</v>
      </c>
      <c r="T16">
        <v>-0.36373575629568222</v>
      </c>
      <c r="U16">
        <v>4.5784453709518829</v>
      </c>
      <c r="V16">
        <v>5.0799808587071311</v>
      </c>
      <c r="W16">
        <v>-0.21065352508232138</v>
      </c>
      <c r="X16">
        <v>5.3566998782938526</v>
      </c>
      <c r="Y16">
        <v>1.7314854215171351</v>
      </c>
      <c r="Z16">
        <v>-0.14429454559859778</v>
      </c>
      <c r="AA16">
        <v>2.0112543939837337</v>
      </c>
      <c r="AB16">
        <v>2.9730880135274447</v>
      </c>
      <c r="AC16">
        <v>5.1275223445685469E-2</v>
      </c>
      <c r="AD16">
        <v>2.4986785117573618</v>
      </c>
      <c r="AE16">
        <v>2.3013927870149047</v>
      </c>
      <c r="AF16">
        <v>1.3571679953505793</v>
      </c>
      <c r="AG16">
        <v>3.2958802430590453</v>
      </c>
      <c r="AH16">
        <v>3.8870747511357422</v>
      </c>
      <c r="AI16">
        <v>4.345641575864164</v>
      </c>
      <c r="AJ16">
        <v>3.4416273898924459</v>
      </c>
      <c r="AK16">
        <v>2.0935247297253454</v>
      </c>
      <c r="AL16">
        <v>0.52680944413434361</v>
      </c>
      <c r="AM16">
        <v>2.4021187816351812</v>
      </c>
      <c r="AN16">
        <v>2.6679836664914802</v>
      </c>
      <c r="AO16">
        <v>2.3983102929471727</v>
      </c>
      <c r="AP16">
        <v>2.2050198156541114</v>
      </c>
      <c r="AQ16">
        <v>3.5599682224226825</v>
      </c>
      <c r="AR16">
        <v>3.589989960945843</v>
      </c>
      <c r="AS16">
        <v>3.3684032196852058</v>
      </c>
      <c r="AT16">
        <v>1.3505196035258962</v>
      </c>
      <c r="AU16">
        <v>1.6558499112687457</v>
      </c>
      <c r="AV16">
        <v>0.75615820832844349</v>
      </c>
      <c r="AW16">
        <v>2.7057457858367115</v>
      </c>
      <c r="AX16">
        <v>2.1406827320017925</v>
      </c>
      <c r="AY16">
        <v>3.3508306909727565</v>
      </c>
      <c r="AZ16">
        <v>3.6215087739129785</v>
      </c>
      <c r="BA16">
        <v>1.5472641769232638</v>
      </c>
      <c r="BB16">
        <v>-3.799076229585495</v>
      </c>
      <c r="BC16">
        <v>1.8800946811226282</v>
      </c>
      <c r="BD16">
        <v>3.0714272252202761</v>
      </c>
      <c r="BE16">
        <v>0.88384532008063843</v>
      </c>
      <c r="BF16">
        <v>0.22802037352805371</v>
      </c>
    </row>
    <row r="17" spans="1:58">
      <c r="A17" t="s">
        <v>518</v>
      </c>
      <c r="B17" t="s">
        <v>509</v>
      </c>
      <c r="C17" t="s">
        <v>253</v>
      </c>
      <c r="D17" t="s">
        <v>479</v>
      </c>
      <c r="AJ17">
        <v>-0.69999996006168885</v>
      </c>
      <c r="AK17">
        <v>-22.600000394657243</v>
      </c>
      <c r="AL17">
        <v>-23.099999548566004</v>
      </c>
      <c r="AM17">
        <v>-19.700000019004904</v>
      </c>
      <c r="AN17">
        <v>-11.800000899360256</v>
      </c>
      <c r="AO17">
        <v>1.3000001997624224</v>
      </c>
      <c r="AP17">
        <v>5.8000005239013888</v>
      </c>
      <c r="AQ17">
        <v>10.000000278191521</v>
      </c>
      <c r="AR17">
        <v>7.4000005816731829</v>
      </c>
      <c r="AS17">
        <v>11.099999253540616</v>
      </c>
      <c r="AT17">
        <v>9.8999999999999915</v>
      </c>
      <c r="AU17">
        <v>10.599999201572459</v>
      </c>
      <c r="AV17">
        <v>11.200000237147705</v>
      </c>
      <c r="AW17">
        <v>10.200000398298783</v>
      </c>
      <c r="AX17">
        <v>26.400000808243078</v>
      </c>
      <c r="AY17">
        <v>34.499999510293549</v>
      </c>
      <c r="AZ17">
        <v>25.04899952317912</v>
      </c>
      <c r="BA17">
        <v>10.772420782631372</v>
      </c>
      <c r="BB17">
        <v>9.4106537639761854</v>
      </c>
      <c r="BC17">
        <v>4.8543393238395822</v>
      </c>
      <c r="BD17">
        <v>6.5922767849272645E-2</v>
      </c>
      <c r="BE17">
        <v>2.200000188435709</v>
      </c>
      <c r="BF17">
        <v>5.7966783963192938</v>
      </c>
    </row>
    <row r="18" spans="1:58">
      <c r="A18" t="s">
        <v>459</v>
      </c>
      <c r="B18" t="s">
        <v>532</v>
      </c>
      <c r="C18" t="s">
        <v>253</v>
      </c>
      <c r="D18" t="s">
        <v>479</v>
      </c>
      <c r="F18">
        <v>-13.746135062161642</v>
      </c>
      <c r="G18">
        <v>9.0631579332347343</v>
      </c>
      <c r="H18">
        <v>4.1354074152357327</v>
      </c>
      <c r="I18">
        <v>6.2730379210009772</v>
      </c>
      <c r="J18">
        <v>3.9672256097560137</v>
      </c>
      <c r="K18">
        <v>4.6129928823551296</v>
      </c>
      <c r="L18">
        <v>13.821518598597123</v>
      </c>
      <c r="M18">
        <v>-0.29788366782619846</v>
      </c>
      <c r="N18">
        <v>-1.4595411417694066</v>
      </c>
      <c r="O18">
        <v>21.32567072406502</v>
      </c>
      <c r="P18">
        <v>2.7468287124952724</v>
      </c>
      <c r="Q18">
        <v>-6.4039649225010464</v>
      </c>
      <c r="R18">
        <v>6.8890507235960428</v>
      </c>
      <c r="S18">
        <v>-0.72683956324591747</v>
      </c>
      <c r="T18">
        <v>0.69792023343400444</v>
      </c>
      <c r="U18">
        <v>7.9426609777084423</v>
      </c>
      <c r="V18">
        <v>11.469453050312154</v>
      </c>
      <c r="W18">
        <v>-0.94057599374842482</v>
      </c>
      <c r="X18">
        <v>1.6649549495912481</v>
      </c>
      <c r="Y18">
        <v>0.99105573117664392</v>
      </c>
      <c r="Z18">
        <v>12.163275562546332</v>
      </c>
      <c r="AA18">
        <v>-1.0535998173272105</v>
      </c>
      <c r="AB18">
        <v>3.7153269892691299</v>
      </c>
      <c r="AC18">
        <v>0.15554401045353927</v>
      </c>
      <c r="AD18">
        <v>11.783180179132287</v>
      </c>
      <c r="AE18">
        <v>3.2501804614182959</v>
      </c>
      <c r="AF18">
        <v>5.5030961157824123</v>
      </c>
      <c r="AG18">
        <v>5.0310243633766163</v>
      </c>
      <c r="AH18">
        <v>1.3495022327826547</v>
      </c>
      <c r="AI18">
        <v>3.4998221388617594</v>
      </c>
      <c r="AJ18">
        <v>4.9968364565187215</v>
      </c>
      <c r="AK18">
        <v>1.0099983648186992</v>
      </c>
      <c r="AL18">
        <v>-6.2400000000002223</v>
      </c>
      <c r="AM18">
        <v>-3.8299999999995862</v>
      </c>
      <c r="AN18">
        <v>-7.9200000000001722</v>
      </c>
      <c r="AO18">
        <v>-7.9999999999999432</v>
      </c>
      <c r="AP18">
        <v>-1.5900000000005861</v>
      </c>
      <c r="AQ18">
        <v>4.7500000000002132</v>
      </c>
      <c r="AR18">
        <v>-1.0099999999998772</v>
      </c>
      <c r="AS18">
        <v>-0.85686405715917147</v>
      </c>
      <c r="AT18">
        <v>2.055807106437797</v>
      </c>
      <c r="AU18">
        <v>4.4465194210970367</v>
      </c>
      <c r="AV18">
        <v>-1.2237279581665206</v>
      </c>
      <c r="AW18">
        <v>4.8336577614777667</v>
      </c>
      <c r="AX18">
        <v>0.90000000000034674</v>
      </c>
      <c r="AY18">
        <v>5.384657398212525</v>
      </c>
      <c r="AZ18">
        <v>4.785831950888138</v>
      </c>
      <c r="BA18">
        <v>5.0481187832760668</v>
      </c>
      <c r="BB18">
        <v>3.4684254250000066</v>
      </c>
      <c r="BC18">
        <v>3.7859025431217219</v>
      </c>
      <c r="BD18">
        <v>4.1916256809540187</v>
      </c>
      <c r="BE18">
        <v>4.0193655295110489</v>
      </c>
      <c r="BF18">
        <v>4.5940542182263187</v>
      </c>
    </row>
    <row r="19" spans="1:58">
      <c r="A19" t="s">
        <v>630</v>
      </c>
      <c r="B19" t="s">
        <v>43</v>
      </c>
      <c r="C19" t="s">
        <v>253</v>
      </c>
      <c r="D19" t="s">
        <v>479</v>
      </c>
      <c r="F19">
        <v>4.9784230631919826</v>
      </c>
      <c r="G19">
        <v>5.2120035092560641</v>
      </c>
      <c r="H19">
        <v>4.3515842816706822</v>
      </c>
      <c r="I19">
        <v>6.9566847334401984</v>
      </c>
      <c r="J19">
        <v>3.5606598398606195</v>
      </c>
      <c r="K19">
        <v>3.1558949817340931</v>
      </c>
      <c r="L19">
        <v>3.8681469469010068</v>
      </c>
      <c r="M19">
        <v>4.1941296249471804</v>
      </c>
      <c r="N19">
        <v>6.6297997952943035</v>
      </c>
      <c r="O19">
        <v>7.4342152467464331</v>
      </c>
      <c r="P19">
        <v>3.9858273350507716</v>
      </c>
      <c r="Q19">
        <v>5.2956043627763876</v>
      </c>
      <c r="R19">
        <v>6.3817021013257573</v>
      </c>
      <c r="S19">
        <v>4.5652581263191365</v>
      </c>
      <c r="T19">
        <v>-1.9659415829909221</v>
      </c>
      <c r="U19">
        <v>5.6527458804126951</v>
      </c>
      <c r="V19">
        <v>0.62615476856349517</v>
      </c>
      <c r="W19">
        <v>2.8418966006768471</v>
      </c>
      <c r="X19">
        <v>2.341073017192258</v>
      </c>
      <c r="Y19">
        <v>4.4440540690606269</v>
      </c>
      <c r="Z19">
        <v>-0.27928366891072187</v>
      </c>
      <c r="AA19">
        <v>0.59498696208079593</v>
      </c>
      <c r="AB19">
        <v>0.31184273708097976</v>
      </c>
      <c r="AC19">
        <v>2.4663826609700976</v>
      </c>
      <c r="AD19">
        <v>1.6517928214370414</v>
      </c>
      <c r="AE19">
        <v>1.8227621334144146</v>
      </c>
      <c r="AF19">
        <v>2.3066594548961632</v>
      </c>
      <c r="AG19">
        <v>4.7232088648497665</v>
      </c>
      <c r="AH19">
        <v>3.4691668563674227</v>
      </c>
      <c r="AI19">
        <v>3.1374024484879754</v>
      </c>
      <c r="AJ19">
        <v>1.8330742948197098</v>
      </c>
      <c r="AK19">
        <v>1.5306547841445592</v>
      </c>
      <c r="AL19">
        <v>-0.96187309189083692</v>
      </c>
      <c r="AM19">
        <v>3.2269714894565595</v>
      </c>
      <c r="AN19">
        <v>2.384757221168428</v>
      </c>
      <c r="AO19">
        <v>1.5512920197845261</v>
      </c>
      <c r="AP19">
        <v>3.7433206892778941</v>
      </c>
      <c r="AQ19">
        <v>2.0060361397538031</v>
      </c>
      <c r="AR19">
        <v>3.7161684293159425</v>
      </c>
      <c r="AS19">
        <v>3.5503827205551062</v>
      </c>
      <c r="AT19">
        <v>0.92427108990523266</v>
      </c>
      <c r="AU19">
        <v>1.5595206617389721</v>
      </c>
      <c r="AV19">
        <v>0.88990165187301784</v>
      </c>
      <c r="AW19">
        <v>3.4344851941688006</v>
      </c>
      <c r="AX19">
        <v>1.8939476803002435</v>
      </c>
      <c r="AY19">
        <v>2.6303434804155756</v>
      </c>
      <c r="AZ19">
        <v>3.0003331396816435</v>
      </c>
      <c r="BA19">
        <v>0.95330511067028567</v>
      </c>
      <c r="BB19">
        <v>-2.618594306982942</v>
      </c>
      <c r="BC19">
        <v>2.5010803700148188</v>
      </c>
      <c r="BD19">
        <v>1.6382660774291224</v>
      </c>
      <c r="BE19">
        <v>9.4589292242346801E-2</v>
      </c>
      <c r="BF19">
        <v>0.2748456282410956</v>
      </c>
    </row>
    <row r="20" spans="1:58">
      <c r="A20" t="s">
        <v>619</v>
      </c>
      <c r="B20" t="s">
        <v>328</v>
      </c>
      <c r="C20" t="s">
        <v>253</v>
      </c>
      <c r="D20" t="s">
        <v>479</v>
      </c>
      <c r="F20">
        <v>3.1412804615409442</v>
      </c>
      <c r="G20">
        <v>-3.4264098207391811</v>
      </c>
      <c r="H20">
        <v>4.7300279707011867</v>
      </c>
      <c r="I20">
        <v>6.6507591113470994</v>
      </c>
      <c r="J20">
        <v>5.2938628402394272</v>
      </c>
      <c r="K20">
        <v>3.5758627272870882</v>
      </c>
      <c r="L20">
        <v>1.0783986722899215</v>
      </c>
      <c r="M20">
        <v>3.8423356320550681</v>
      </c>
      <c r="N20">
        <v>2.8774979761075627</v>
      </c>
      <c r="O20">
        <v>2.0977575859448194</v>
      </c>
      <c r="P20">
        <v>-1.4968418325412358</v>
      </c>
      <c r="Q20">
        <v>6.4263675487420215</v>
      </c>
      <c r="R20">
        <v>3.7061653126233267</v>
      </c>
      <c r="S20">
        <v>3.3393121635433118</v>
      </c>
      <c r="T20">
        <v>-4.8953454453375826</v>
      </c>
      <c r="U20">
        <v>0.8843563313708529</v>
      </c>
      <c r="V20">
        <v>4.9836637208062768</v>
      </c>
      <c r="W20">
        <v>1.2550780336403591</v>
      </c>
      <c r="X20">
        <v>6.5357474072847026</v>
      </c>
      <c r="Y20">
        <v>6.7817638746607116</v>
      </c>
      <c r="Z20">
        <v>9.9542311712027924</v>
      </c>
      <c r="AA20">
        <v>2.2350663404930913</v>
      </c>
      <c r="AB20">
        <v>-4.3478227284868751</v>
      </c>
      <c r="AC20">
        <v>7.9298395564796778</v>
      </c>
      <c r="AD20">
        <v>7.530324837227667</v>
      </c>
      <c r="AE20">
        <v>2.1711416018447238</v>
      </c>
      <c r="AF20">
        <v>-1.5000029487498949</v>
      </c>
      <c r="AG20">
        <v>3.4052452901639327</v>
      </c>
      <c r="AH20">
        <v>-2.8541604926621176</v>
      </c>
      <c r="AI20">
        <v>8.9761343613061513</v>
      </c>
      <c r="AJ20">
        <v>4.2257994189036623</v>
      </c>
      <c r="AK20">
        <v>2.957710824378907</v>
      </c>
      <c r="AL20">
        <v>5.8361720906792129</v>
      </c>
      <c r="AM20">
        <v>2.0204004454180051</v>
      </c>
      <c r="AN20">
        <v>6.0451986448562849</v>
      </c>
      <c r="AO20">
        <v>4.3242840345552196</v>
      </c>
      <c r="AP20">
        <v>5.7346883736110641</v>
      </c>
      <c r="AQ20">
        <v>3.9610121390149118</v>
      </c>
      <c r="AR20">
        <v>5.3414493728287198</v>
      </c>
      <c r="AS20">
        <v>4.8616675639886893</v>
      </c>
      <c r="AT20">
        <v>6.2484105471235125</v>
      </c>
      <c r="AU20">
        <v>4.4211143428887283</v>
      </c>
      <c r="AV20">
        <v>3.8825083452849469</v>
      </c>
      <c r="AW20">
        <v>3.1198571040379903</v>
      </c>
      <c r="AX20">
        <v>2.8652368175336846</v>
      </c>
      <c r="AY20">
        <v>3.7521544780822609</v>
      </c>
      <c r="AZ20">
        <v>4.6263964707976584</v>
      </c>
      <c r="BA20">
        <v>5.0146384068768413</v>
      </c>
      <c r="BB20">
        <v>2.6632225884029452</v>
      </c>
      <c r="BC20">
        <v>2.6114870727052022</v>
      </c>
      <c r="BD20">
        <v>3.2637186099602644</v>
      </c>
      <c r="BE20">
        <v>5.3958896258085645</v>
      </c>
      <c r="BF20">
        <v>5.6401491609695569</v>
      </c>
    </row>
    <row r="21" spans="1:58">
      <c r="A21" t="s">
        <v>111</v>
      </c>
      <c r="B21" t="s">
        <v>442</v>
      </c>
      <c r="C21" t="s">
        <v>253</v>
      </c>
      <c r="D21" t="s">
        <v>479</v>
      </c>
      <c r="F21">
        <v>4.043927976533169</v>
      </c>
      <c r="G21">
        <v>6.1287987814271077</v>
      </c>
      <c r="H21">
        <v>-1.2680163726301714</v>
      </c>
      <c r="I21">
        <v>2.2828192231782367</v>
      </c>
      <c r="J21">
        <v>3.764545380578781</v>
      </c>
      <c r="K21">
        <v>0.53761308310483003</v>
      </c>
      <c r="L21">
        <v>8.8233149751142861</v>
      </c>
      <c r="M21">
        <v>3.0707739377245531</v>
      </c>
      <c r="N21">
        <v>2.0260810406548302</v>
      </c>
      <c r="O21">
        <v>0.11701961089991642</v>
      </c>
      <c r="P21">
        <v>1.4133398819330409</v>
      </c>
      <c r="Q21">
        <v>2.3114987412474477</v>
      </c>
      <c r="R21">
        <v>0.44932740497370105</v>
      </c>
      <c r="S21">
        <v>8.2864264823430744</v>
      </c>
      <c r="T21">
        <v>2.9983828904240397</v>
      </c>
      <c r="U21">
        <v>8.5348949695254817</v>
      </c>
      <c r="V21">
        <v>0.37035355800749414</v>
      </c>
      <c r="W21">
        <v>4.6078250052513852</v>
      </c>
      <c r="X21">
        <v>3.6646215118314842</v>
      </c>
      <c r="Y21">
        <v>0.79687887235063215</v>
      </c>
      <c r="Z21">
        <v>4.2553033944953427</v>
      </c>
      <c r="AA21">
        <v>9.562196622766848</v>
      </c>
      <c r="AB21">
        <v>0.345984739692895</v>
      </c>
      <c r="AC21">
        <v>-1.7786966865442508</v>
      </c>
      <c r="AD21">
        <v>8.5173649953510733</v>
      </c>
      <c r="AE21">
        <v>7.9553627280345864</v>
      </c>
      <c r="AF21">
        <v>-0.23633679362529847</v>
      </c>
      <c r="AG21">
        <v>5.795592964802438</v>
      </c>
      <c r="AH21">
        <v>2.1502672757651879</v>
      </c>
      <c r="AI21">
        <v>-0.60292848001004984</v>
      </c>
      <c r="AJ21">
        <v>9.069984460834533</v>
      </c>
      <c r="AK21">
        <v>0.23271076254276579</v>
      </c>
      <c r="AL21">
        <v>3.4613849351404582</v>
      </c>
      <c r="AM21">
        <v>1.3150072721408179</v>
      </c>
      <c r="AN21">
        <v>5.7163738667934609</v>
      </c>
      <c r="AO21">
        <v>11.014743869211955</v>
      </c>
      <c r="AP21">
        <v>6.3168347349840133</v>
      </c>
      <c r="AQ21">
        <v>7.3077196331449557</v>
      </c>
      <c r="AR21">
        <v>7.4041789663249631</v>
      </c>
      <c r="AS21">
        <v>1.820241891711504</v>
      </c>
      <c r="AT21">
        <v>6.6133995580843106</v>
      </c>
      <c r="AU21">
        <v>4.3530043229508095</v>
      </c>
      <c r="AV21">
        <v>7.8024398945677262</v>
      </c>
      <c r="AW21">
        <v>4.4784743493340784</v>
      </c>
      <c r="AX21">
        <v>8.6618616048661892</v>
      </c>
      <c r="AY21">
        <v>6.2531586061775926</v>
      </c>
      <c r="AZ21">
        <v>4.1113816457827994</v>
      </c>
      <c r="BA21">
        <v>5.8000050651018711</v>
      </c>
      <c r="BB21">
        <v>2.8666995410071934</v>
      </c>
      <c r="BC21">
        <v>8.4462212436499584</v>
      </c>
      <c r="BD21">
        <v>6.6269150767271299</v>
      </c>
      <c r="BE21">
        <v>8.9952161937687123</v>
      </c>
      <c r="BF21">
        <v>6.6471658882425686</v>
      </c>
    </row>
    <row r="22" spans="1:58">
      <c r="A22" t="s">
        <v>33</v>
      </c>
      <c r="B22" t="s">
        <v>140</v>
      </c>
      <c r="C22" t="s">
        <v>253</v>
      </c>
      <c r="D22" t="s">
        <v>479</v>
      </c>
      <c r="F22">
        <v>6.0581608254808543</v>
      </c>
      <c r="G22">
        <v>5.4530309698718895</v>
      </c>
      <c r="H22">
        <v>-0.45589428993871195</v>
      </c>
      <c r="I22">
        <v>10.952788546041731</v>
      </c>
      <c r="J22">
        <v>1.6062582289157632</v>
      </c>
      <c r="K22">
        <v>2.5668120012805247</v>
      </c>
      <c r="L22">
        <v>-1.8758639196477418</v>
      </c>
      <c r="M22">
        <v>9.4894540154795095</v>
      </c>
      <c r="N22">
        <v>1.2208579090968499</v>
      </c>
      <c r="O22">
        <v>5.619852292801113</v>
      </c>
      <c r="P22">
        <v>-5.4794830272195583</v>
      </c>
      <c r="Q22">
        <v>-13.973728702043914</v>
      </c>
      <c r="R22">
        <v>3.3256801987839424</v>
      </c>
      <c r="S22">
        <v>9.5919563004184454</v>
      </c>
      <c r="T22">
        <v>-4.0882140918165817</v>
      </c>
      <c r="U22">
        <v>5.661361201196641</v>
      </c>
      <c r="V22">
        <v>2.6730560500198379</v>
      </c>
      <c r="W22">
        <v>7.0738377326069042</v>
      </c>
      <c r="X22">
        <v>4.8016346005566248</v>
      </c>
      <c r="Y22">
        <v>0.81914186889891027</v>
      </c>
      <c r="Z22">
        <v>3.8019980466478245</v>
      </c>
      <c r="AA22">
        <v>2.3764668183306554</v>
      </c>
      <c r="AB22">
        <v>4.0160880389954627</v>
      </c>
      <c r="AC22">
        <v>5.1806722984772762</v>
      </c>
      <c r="AD22">
        <v>3.2232806245423973</v>
      </c>
      <c r="AE22">
        <v>4.2485704534176847</v>
      </c>
      <c r="AF22">
        <v>3.7322637253890889</v>
      </c>
      <c r="AG22">
        <v>2.1592023123088353</v>
      </c>
      <c r="AH22">
        <v>2.6123518088917592</v>
      </c>
      <c r="AI22">
        <v>5.9413071424679629</v>
      </c>
      <c r="AJ22">
        <v>3.3393555409228384</v>
      </c>
      <c r="AK22">
        <v>5.039133114390367</v>
      </c>
      <c r="AL22">
        <v>4.5743755571754434</v>
      </c>
      <c r="AM22">
        <v>4.0847035280764317</v>
      </c>
      <c r="AN22">
        <v>4.9250521808418029</v>
      </c>
      <c r="AO22">
        <v>4.6219679701972893</v>
      </c>
      <c r="AP22">
        <v>5.3875517326761582</v>
      </c>
      <c r="AQ22">
        <v>5.2275313883014718</v>
      </c>
      <c r="AR22">
        <v>4.8692302066924782</v>
      </c>
      <c r="AS22">
        <v>5.9445067677140031</v>
      </c>
      <c r="AT22">
        <v>5.2740141149201634</v>
      </c>
      <c r="AU22">
        <v>4.4154109225754041</v>
      </c>
      <c r="AV22">
        <v>5.2559942717410308</v>
      </c>
      <c r="AW22">
        <v>6.2705029011824678</v>
      </c>
      <c r="AX22">
        <v>5.9554682964432004</v>
      </c>
      <c r="AY22">
        <v>6.6293474156691445</v>
      </c>
      <c r="AZ22">
        <v>7.0585918144367952</v>
      </c>
      <c r="BA22">
        <v>6.0137703937695761</v>
      </c>
      <c r="BB22">
        <v>5.0451257157669005</v>
      </c>
      <c r="BC22">
        <v>5.5718032428830497</v>
      </c>
      <c r="BD22">
        <v>6.4643849452773026</v>
      </c>
      <c r="BE22">
        <v>6.5214515590268576</v>
      </c>
      <c r="BF22">
        <v>6.0136105919419407</v>
      </c>
    </row>
    <row r="23" spans="1:58">
      <c r="A23" t="s">
        <v>599</v>
      </c>
      <c r="B23" t="s">
        <v>142</v>
      </c>
      <c r="C23" t="s">
        <v>253</v>
      </c>
      <c r="D23" t="s">
        <v>479</v>
      </c>
      <c r="Z23">
        <v>4.900161721755893</v>
      </c>
      <c r="AA23">
        <v>2.3345658534352083</v>
      </c>
      <c r="AB23">
        <v>3.4303058906240551</v>
      </c>
      <c r="AC23">
        <v>3.3964435879506567</v>
      </c>
      <c r="AD23">
        <v>2.6834407649627678</v>
      </c>
      <c r="AE23">
        <v>4.2076018698151927</v>
      </c>
      <c r="AF23">
        <v>6.0545138860301932</v>
      </c>
      <c r="AG23">
        <v>10.944691983368273</v>
      </c>
      <c r="AH23">
        <v>-3.2898819289186321</v>
      </c>
      <c r="AI23">
        <v>-9.1173771683163665</v>
      </c>
      <c r="AJ23">
        <v>-8.4453552183292686</v>
      </c>
      <c r="AK23">
        <v>-7.2723878673285611</v>
      </c>
      <c r="AL23">
        <v>-1.4802147835132189</v>
      </c>
      <c r="AM23">
        <v>1.8180110575343917</v>
      </c>
      <c r="AN23">
        <v>2.8601894657920326</v>
      </c>
      <c r="AO23">
        <v>1.5999999896894082</v>
      </c>
      <c r="AP23">
        <v>-1.088875746458001</v>
      </c>
      <c r="AQ23">
        <v>3.4628166886048035</v>
      </c>
      <c r="AR23">
        <v>-5.6462218222543754</v>
      </c>
      <c r="AS23">
        <v>6.0383396438068928</v>
      </c>
      <c r="AT23">
        <v>3.7988721679142827</v>
      </c>
      <c r="AU23">
        <v>4.4802236219704241</v>
      </c>
      <c r="AV23">
        <v>5.3571723354040728</v>
      </c>
      <c r="AW23">
        <v>6.5597147685934658</v>
      </c>
      <c r="AX23">
        <v>5.9552907623750002</v>
      </c>
      <c r="AY23">
        <v>6.4703984664682821</v>
      </c>
      <c r="AZ23">
        <v>6.9073809744946146</v>
      </c>
      <c r="BA23">
        <v>5.7547019902565637</v>
      </c>
      <c r="BB23">
        <v>-5.011936147808953</v>
      </c>
      <c r="BC23">
        <v>0.65532511235480229</v>
      </c>
      <c r="BD23">
        <v>1.9820017531789347</v>
      </c>
      <c r="BE23">
        <v>0.49218995831952839</v>
      </c>
      <c r="BF23">
        <v>1.0658637468817176</v>
      </c>
    </row>
    <row r="24" spans="1:58">
      <c r="A24" t="s">
        <v>355</v>
      </c>
      <c r="B24" t="s">
        <v>65</v>
      </c>
      <c r="C24" t="s">
        <v>253</v>
      </c>
      <c r="D24" t="s">
        <v>479</v>
      </c>
      <c r="Z24">
        <v>-5.3166962839199527</v>
      </c>
      <c r="AA24">
        <v>-7.556217507232617</v>
      </c>
      <c r="AB24">
        <v>6.3763773115023525</v>
      </c>
      <c r="AC24">
        <v>5.0036442244962132</v>
      </c>
      <c r="AD24">
        <v>-4.7582671514634285</v>
      </c>
      <c r="AE24">
        <v>1.1829955299280499</v>
      </c>
      <c r="AF24">
        <v>10.399006914159429</v>
      </c>
      <c r="AG24">
        <v>6.9999938245757249</v>
      </c>
      <c r="AH24">
        <v>0.3640053377881145</v>
      </c>
      <c r="AI24">
        <v>4.437997330217101</v>
      </c>
      <c r="AJ24">
        <v>11.229999723205239</v>
      </c>
      <c r="AK24">
        <v>6.6899964793224029</v>
      </c>
      <c r="AL24">
        <v>12.870007423081063</v>
      </c>
      <c r="AM24">
        <v>-0.25000099991513025</v>
      </c>
      <c r="AN24">
        <v>3.9299922412600239</v>
      </c>
      <c r="AO24">
        <v>4.1100053830699181</v>
      </c>
      <c r="AP24">
        <v>3.0929992497902248</v>
      </c>
      <c r="AQ24">
        <v>4.7900023654306949</v>
      </c>
      <c r="AR24">
        <v>4.3000008003955372</v>
      </c>
      <c r="AS24">
        <v>5.2999934497152168</v>
      </c>
      <c r="AT24">
        <v>2.4910344145033747</v>
      </c>
      <c r="AU24">
        <v>3.6141473610234982</v>
      </c>
      <c r="AV24">
        <v>6.023952474550569</v>
      </c>
      <c r="AW24">
        <v>6.9809461752157347</v>
      </c>
      <c r="AX24">
        <v>6.76893912909145</v>
      </c>
      <c r="AY24">
        <v>6.4685682709748136</v>
      </c>
      <c r="AZ24">
        <v>8.2924438220128565</v>
      </c>
      <c r="BA24">
        <v>6.245128341384671</v>
      </c>
      <c r="BB24">
        <v>2.5397724694949488</v>
      </c>
      <c r="BC24">
        <v>4.3344070878590202</v>
      </c>
      <c r="BD24">
        <v>2.1001841087275892</v>
      </c>
      <c r="BE24">
        <v>3.5887045713562031</v>
      </c>
      <c r="BF24">
        <v>5.3375385066744911</v>
      </c>
    </row>
    <row r="25" spans="1:58">
      <c r="A25" t="s">
        <v>157</v>
      </c>
      <c r="B25" t="s">
        <v>284</v>
      </c>
      <c r="C25" t="s">
        <v>253</v>
      </c>
      <c r="D25" t="s">
        <v>479</v>
      </c>
      <c r="F25">
        <v>10.66709742918286</v>
      </c>
      <c r="G25">
        <v>10.451971890697848</v>
      </c>
      <c r="H25">
        <v>10.524055203987118</v>
      </c>
      <c r="I25">
        <v>10.501567201834035</v>
      </c>
      <c r="J25">
        <v>10.425596488082704</v>
      </c>
      <c r="K25">
        <v>9.0719287114877147</v>
      </c>
      <c r="L25">
        <v>9.5981138667654591</v>
      </c>
      <c r="M25">
        <v>8.421763563799729</v>
      </c>
      <c r="N25">
        <v>8.9816625781347739</v>
      </c>
      <c r="O25">
        <v>-5.6496495193160712</v>
      </c>
      <c r="P25">
        <v>1.6265087407437022</v>
      </c>
      <c r="Q25">
        <v>-3.4973359333690013</v>
      </c>
      <c r="R25">
        <v>7.5675688239271466</v>
      </c>
      <c r="S25">
        <v>-16.754229074963192</v>
      </c>
      <c r="T25">
        <v>-14.803126312501192</v>
      </c>
      <c r="U25">
        <v>5.1851849717082104</v>
      </c>
      <c r="V25">
        <v>9.1549292191314606</v>
      </c>
      <c r="W25">
        <v>14.179520138716839</v>
      </c>
      <c r="X25">
        <v>26.139295769424024</v>
      </c>
      <c r="Y25">
        <v>6.4952819213953745</v>
      </c>
      <c r="Z25">
        <v>-9.2264050798864474</v>
      </c>
      <c r="AA25">
        <v>6.6988977560813652</v>
      </c>
      <c r="AB25">
        <v>3.5970518679660017</v>
      </c>
      <c r="AC25">
        <v>14.171148624479784</v>
      </c>
      <c r="AD25">
        <v>4.8291801139748145</v>
      </c>
      <c r="AE25">
        <v>1.7970002274410319</v>
      </c>
      <c r="AF25">
        <v>2.9845193449047542</v>
      </c>
      <c r="AG25">
        <v>2.3097076608329985</v>
      </c>
      <c r="AH25">
        <v>6.7273297993173173</v>
      </c>
      <c r="AI25">
        <v>-1.5962490864956891</v>
      </c>
      <c r="AJ25">
        <v>-4.1817846383036965</v>
      </c>
      <c r="AK25">
        <v>-3.8255827277521206</v>
      </c>
      <c r="AL25">
        <v>0.30780693839014361</v>
      </c>
      <c r="AM25">
        <v>3.1489161911812005</v>
      </c>
      <c r="AN25">
        <v>4.3787513987652176</v>
      </c>
      <c r="AO25">
        <v>4.2235306802544557</v>
      </c>
      <c r="AP25">
        <v>2.0622394896331571</v>
      </c>
      <c r="AQ25">
        <v>4.7164738248117999</v>
      </c>
      <c r="AR25">
        <v>7.144129932217453</v>
      </c>
      <c r="AS25">
        <v>4.1492463997630011</v>
      </c>
      <c r="AT25">
        <v>2.6256271209930162</v>
      </c>
      <c r="AU25">
        <v>2.704629512531497</v>
      </c>
      <c r="AV25">
        <v>-1.2647446287885344</v>
      </c>
      <c r="AW25">
        <v>0.88288423258194371</v>
      </c>
      <c r="AX25">
        <v>3.3952926695387475</v>
      </c>
      <c r="AY25">
        <v>2.5168638410136879</v>
      </c>
      <c r="AZ25">
        <v>1.4465222153091446</v>
      </c>
      <c r="BA25">
        <v>-2.3239372478904414</v>
      </c>
      <c r="BB25">
        <v>-4.1752591752281347</v>
      </c>
      <c r="BC25">
        <v>1.5387788533430182</v>
      </c>
      <c r="BD25">
        <v>1.06447391550617</v>
      </c>
      <c r="BE25">
        <v>1.03342094413523</v>
      </c>
      <c r="BF25">
        <v>0.66744794887914338</v>
      </c>
    </row>
    <row r="26" spans="1:58">
      <c r="A26" t="s">
        <v>381</v>
      </c>
      <c r="B26" t="s">
        <v>540</v>
      </c>
      <c r="C26" t="s">
        <v>253</v>
      </c>
      <c r="D26" t="s">
        <v>479</v>
      </c>
      <c r="AN26">
        <v>20.800000549898414</v>
      </c>
      <c r="AO26">
        <v>88.957664801407333</v>
      </c>
      <c r="AP26">
        <v>34.389574590877658</v>
      </c>
      <c r="AQ26">
        <v>15.599996363565765</v>
      </c>
      <c r="AR26">
        <v>9.5999997950861484</v>
      </c>
      <c r="AS26">
        <v>5.5000004358310122</v>
      </c>
      <c r="AT26">
        <v>4.3999995066628799</v>
      </c>
      <c r="AU26">
        <v>5.3000002672403355</v>
      </c>
      <c r="AV26">
        <v>4.0000000653535324</v>
      </c>
      <c r="AW26">
        <v>6.0999997711579539</v>
      </c>
      <c r="AX26">
        <v>4.9999999259661649</v>
      </c>
      <c r="AY26">
        <v>6.2000004268109308</v>
      </c>
      <c r="AZ26">
        <v>6.8379998410307508</v>
      </c>
      <c r="BA26">
        <v>5.4200001020798823</v>
      </c>
      <c r="BB26">
        <v>-2.9100002572875354</v>
      </c>
      <c r="BC26">
        <v>0.70000012588160132</v>
      </c>
      <c r="BD26">
        <v>0.9577633358794202</v>
      </c>
      <c r="BE26">
        <v>-1.2090231258767972</v>
      </c>
      <c r="BF26">
        <v>2.4800000419130015</v>
      </c>
    </row>
    <row r="27" spans="1:58">
      <c r="A27" t="s">
        <v>583</v>
      </c>
      <c r="B27" t="s">
        <v>214</v>
      </c>
      <c r="C27" t="s">
        <v>253</v>
      </c>
      <c r="D27" t="s">
        <v>479</v>
      </c>
      <c r="AJ27">
        <v>-1.199999999999207</v>
      </c>
      <c r="AK27">
        <v>-9.6000000000003354</v>
      </c>
      <c r="AL27">
        <v>-7.6000000000000512</v>
      </c>
      <c r="AM27">
        <v>-11.699999999999974</v>
      </c>
      <c r="AN27">
        <v>-10.400000000000048</v>
      </c>
      <c r="AO27">
        <v>2.8000000000001393</v>
      </c>
      <c r="AP27">
        <v>11.399999999999949</v>
      </c>
      <c r="AQ27">
        <v>8.4000000000000057</v>
      </c>
      <c r="AR27">
        <v>3.3999999999999346</v>
      </c>
      <c r="AS27">
        <v>5.800000000000054</v>
      </c>
      <c r="AT27">
        <v>4.725306006262457</v>
      </c>
      <c r="AU27">
        <v>5.0452673176239387</v>
      </c>
      <c r="AV27">
        <v>7.0431926751592329</v>
      </c>
      <c r="AW27">
        <v>11.449742927006128</v>
      </c>
      <c r="AX27">
        <v>9.4000000000000057</v>
      </c>
      <c r="AY27">
        <v>10.000000000000014</v>
      </c>
      <c r="AZ27">
        <v>8.6000000001386496</v>
      </c>
      <c r="BA27">
        <v>10.200000000098314</v>
      </c>
      <c r="BB27">
        <v>0.20000000004402807</v>
      </c>
      <c r="BC27">
        <v>7.7407812155639704</v>
      </c>
      <c r="BD27">
        <v>5.5437114609955103</v>
      </c>
      <c r="BE27">
        <v>1.7313912233862965</v>
      </c>
      <c r="BF27">
        <v>0.89454799315389266</v>
      </c>
    </row>
    <row r="28" spans="1:58">
      <c r="A28" t="s">
        <v>309</v>
      </c>
      <c r="B28" t="s">
        <v>281</v>
      </c>
      <c r="C28" t="s">
        <v>253</v>
      </c>
      <c r="D28" t="s">
        <v>479</v>
      </c>
      <c r="F28">
        <v>4.8922769928788625</v>
      </c>
      <c r="G28">
        <v>4.8926585750935061</v>
      </c>
      <c r="H28">
        <v>4.9564231708403241</v>
      </c>
      <c r="I28">
        <v>4.9998658999613781</v>
      </c>
      <c r="J28">
        <v>4.9305339944699256</v>
      </c>
      <c r="K28">
        <v>4.7708733155687639</v>
      </c>
      <c r="L28">
        <v>4.9131245552124625</v>
      </c>
      <c r="M28">
        <v>7.3672182375711373</v>
      </c>
      <c r="N28">
        <v>5.106383948150679</v>
      </c>
      <c r="O28">
        <v>4.8076928709653259</v>
      </c>
      <c r="P28">
        <v>3.9594420917746618</v>
      </c>
      <c r="Q28">
        <v>10.218298707954318</v>
      </c>
      <c r="R28">
        <v>5.3518742725687787</v>
      </c>
      <c r="S28">
        <v>13.559996158790838</v>
      </c>
      <c r="T28">
        <v>3.5928204750165236</v>
      </c>
      <c r="U28">
        <v>-3.4006186134590166E-2</v>
      </c>
      <c r="V28">
        <v>6.4965957441112039</v>
      </c>
      <c r="W28">
        <v>7.920797203841687</v>
      </c>
      <c r="X28">
        <v>7.5170155184817133</v>
      </c>
      <c r="Y28">
        <v>15.166530870574661</v>
      </c>
      <c r="Z28">
        <v>1.2906334402276656</v>
      </c>
      <c r="AA28">
        <v>-0.28315417825307065</v>
      </c>
      <c r="AB28">
        <v>-2.1060152314324654</v>
      </c>
      <c r="AC28">
        <v>1.9579443593218855</v>
      </c>
      <c r="AD28">
        <v>1.066854713879124</v>
      </c>
      <c r="AE28">
        <v>4.5742474956709458</v>
      </c>
      <c r="AF28">
        <v>11.215788442711357</v>
      </c>
      <c r="AG28">
        <v>9.2375924708072716</v>
      </c>
      <c r="AH28">
        <v>13.090840293942122</v>
      </c>
      <c r="AI28">
        <v>10.628575549579523</v>
      </c>
      <c r="AJ28">
        <v>10.497045140625659</v>
      </c>
      <c r="AK28">
        <v>12.035757356315528</v>
      </c>
      <c r="AL28">
        <v>6.2765656340222336</v>
      </c>
      <c r="AM28">
        <v>0.15793782315832061</v>
      </c>
      <c r="AN28">
        <v>0.64396758371832163</v>
      </c>
      <c r="AO28">
        <v>1.4287226521444012</v>
      </c>
      <c r="AP28">
        <v>3.5451837881304726</v>
      </c>
      <c r="AQ28">
        <v>3.7409551258913467</v>
      </c>
      <c r="AR28">
        <v>8.780368083093947</v>
      </c>
      <c r="AS28">
        <v>13.038767390445557</v>
      </c>
      <c r="AT28">
        <v>5.0156633952289411</v>
      </c>
      <c r="AU28">
        <v>5.1185593271408436</v>
      </c>
      <c r="AV28">
        <v>9.3292446162832334</v>
      </c>
      <c r="AW28">
        <v>4.6480908140766388</v>
      </c>
      <c r="AX28">
        <v>2.5780071140264909</v>
      </c>
      <c r="AY28">
        <v>4.5816003699462442</v>
      </c>
      <c r="AZ28">
        <v>1.1055861273165277</v>
      </c>
      <c r="BA28">
        <v>3.2291013162192286</v>
      </c>
      <c r="BB28">
        <v>0.71325072826149949</v>
      </c>
      <c r="BC28">
        <v>3.3238711243165824</v>
      </c>
      <c r="BD28">
        <v>2.103950803834806</v>
      </c>
      <c r="BE28">
        <v>3.8247487828832334</v>
      </c>
      <c r="BF28">
        <v>1.5256752731901457</v>
      </c>
    </row>
    <row r="29" spans="1:58">
      <c r="A29" t="s">
        <v>364</v>
      </c>
      <c r="B29" t="s">
        <v>627</v>
      </c>
      <c r="C29" t="s">
        <v>253</v>
      </c>
      <c r="D29" t="s">
        <v>479</v>
      </c>
      <c r="F29">
        <v>4.6799999999973068</v>
      </c>
      <c r="G29">
        <v>4.4700000000036795</v>
      </c>
      <c r="H29">
        <v>1.069999999998501</v>
      </c>
      <c r="I29">
        <v>11.109999999997171</v>
      </c>
      <c r="J29">
        <v>4.7600000000046947</v>
      </c>
      <c r="K29">
        <v>14.363636363633077</v>
      </c>
      <c r="L29">
        <v>13.275039745625335</v>
      </c>
      <c r="M29">
        <v>2.1052631578962462</v>
      </c>
      <c r="N29">
        <v>3.4364261168374384</v>
      </c>
      <c r="O29">
        <v>6.3122923588076532</v>
      </c>
      <c r="P29">
        <v>3.43749999999838</v>
      </c>
      <c r="Q29">
        <v>1.8126888217535111</v>
      </c>
      <c r="R29">
        <v>1.4836795252198129</v>
      </c>
      <c r="S29">
        <v>0.87719298245897903</v>
      </c>
      <c r="T29">
        <v>3.7681159420264123</v>
      </c>
      <c r="U29">
        <v>8.9385474860341958</v>
      </c>
      <c r="V29">
        <v>5.8974358974367647</v>
      </c>
      <c r="W29">
        <v>1.4527845036329694</v>
      </c>
      <c r="X29">
        <v>2.1479713603815185</v>
      </c>
      <c r="Y29">
        <v>7.9439252336443928</v>
      </c>
      <c r="Z29">
        <v>2.3809523809512854</v>
      </c>
      <c r="AA29">
        <v>-5.285412262156413</v>
      </c>
      <c r="AB29">
        <v>2.0089285714282994</v>
      </c>
      <c r="AC29">
        <v>0.48140043763854123</v>
      </c>
      <c r="AD29">
        <v>-2.0034843205597497</v>
      </c>
      <c r="AE29">
        <v>6.6666666666680214</v>
      </c>
      <c r="AF29">
        <v>3.7499999999994316</v>
      </c>
      <c r="AG29">
        <v>4.0562248995995134</v>
      </c>
      <c r="AH29">
        <v>0.44384407564477613</v>
      </c>
      <c r="AI29">
        <v>1.9212295871938068E-2</v>
      </c>
      <c r="AJ29">
        <v>-3.5343834037659292</v>
      </c>
      <c r="AK29">
        <v>-5.9737156510323075E-2</v>
      </c>
      <c r="AL29">
        <v>3.008567443714071</v>
      </c>
      <c r="AM29">
        <v>0.59961315280322935</v>
      </c>
      <c r="AN29">
        <v>4.3991478561822248</v>
      </c>
      <c r="AO29">
        <v>2.6004760455528668</v>
      </c>
      <c r="AP29">
        <v>4.6000000000019838</v>
      </c>
      <c r="AQ29">
        <v>3.9000000000001052</v>
      </c>
      <c r="AR29">
        <v>3.3826487140116654</v>
      </c>
      <c r="AS29">
        <v>9.3171555765358534</v>
      </c>
      <c r="AT29">
        <v>7.2224360086321013</v>
      </c>
      <c r="AU29">
        <v>-1.4777903745582677</v>
      </c>
      <c r="AV29">
        <v>3.410706204132353</v>
      </c>
      <c r="AW29">
        <v>2.3212664764675139</v>
      </c>
      <c r="AX29">
        <v>1.674207149317013</v>
      </c>
      <c r="AY29">
        <v>5.5438659280953431</v>
      </c>
      <c r="AZ29">
        <v>2.8458901143065845</v>
      </c>
      <c r="BA29">
        <v>1.5278939096154289</v>
      </c>
      <c r="BB29">
        <v>-5.2841771494745728</v>
      </c>
      <c r="BC29">
        <v>-2.0941135341429344</v>
      </c>
      <c r="BD29">
        <v>-3.3394944102056456</v>
      </c>
      <c r="BE29">
        <v>-4.8686002643505333</v>
      </c>
    </row>
    <row r="30" spans="1:58">
      <c r="A30" t="s">
        <v>50</v>
      </c>
      <c r="B30" t="s">
        <v>497</v>
      </c>
      <c r="C30" t="s">
        <v>253</v>
      </c>
      <c r="D30" t="s">
        <v>479</v>
      </c>
      <c r="F30">
        <v>2.0799836698197396</v>
      </c>
      <c r="G30">
        <v>5.5702246840164236</v>
      </c>
      <c r="H30">
        <v>6.4207012210202805</v>
      </c>
      <c r="I30">
        <v>4.7945597306278813</v>
      </c>
      <c r="J30">
        <v>5.6250185696008543</v>
      </c>
      <c r="K30">
        <v>6.4972957894456016</v>
      </c>
      <c r="L30">
        <v>6.9088677931699891</v>
      </c>
      <c r="M30">
        <v>-12.169027877498195</v>
      </c>
      <c r="N30">
        <v>3.0960131437860952</v>
      </c>
      <c r="O30">
        <v>-0.49482108940431146</v>
      </c>
      <c r="P30">
        <v>5.0633364345524114</v>
      </c>
      <c r="Q30">
        <v>7.9674852128101179</v>
      </c>
      <c r="R30">
        <v>5.7391615230121289</v>
      </c>
      <c r="S30">
        <v>2.9395678159091574</v>
      </c>
      <c r="T30">
        <v>7.3110177268994221</v>
      </c>
      <c r="U30">
        <v>4.6145674855738719</v>
      </c>
      <c r="V30">
        <v>4.9712156545537596</v>
      </c>
      <c r="W30">
        <v>2.0526945715082263</v>
      </c>
      <c r="X30">
        <v>0.13334404369817321</v>
      </c>
      <c r="Y30">
        <v>-1.3717729076587801</v>
      </c>
      <c r="Z30">
        <v>0.27561637420984653</v>
      </c>
      <c r="AA30">
        <v>-3.9387379275232774</v>
      </c>
      <c r="AB30">
        <v>-4.0421213998237278</v>
      </c>
      <c r="AC30">
        <v>-0.20067185087539485</v>
      </c>
      <c r="AD30">
        <v>-1.676387516691463</v>
      </c>
      <c r="AE30">
        <v>-2.5738773790552614</v>
      </c>
      <c r="AF30">
        <v>2.463479558735628</v>
      </c>
      <c r="AG30">
        <v>2.9095054353015684</v>
      </c>
      <c r="AH30">
        <v>3.7901283988827288</v>
      </c>
      <c r="AI30">
        <v>4.6357879024524493</v>
      </c>
      <c r="AJ30">
        <v>5.2665220727987787</v>
      </c>
      <c r="AK30">
        <v>1.6465000411568269</v>
      </c>
      <c r="AL30">
        <v>4.2692953332374799</v>
      </c>
      <c r="AM30">
        <v>4.6672662675528045</v>
      </c>
      <c r="AN30">
        <v>4.678276904653103</v>
      </c>
      <c r="AO30">
        <v>4.3613403108683002</v>
      </c>
      <c r="AP30">
        <v>4.9542087761461175</v>
      </c>
      <c r="AQ30">
        <v>5.0293546362003951</v>
      </c>
      <c r="AR30">
        <v>0.42688536357864848</v>
      </c>
      <c r="AS30">
        <v>2.5078109881267352</v>
      </c>
      <c r="AT30">
        <v>1.6837990341339122</v>
      </c>
      <c r="AU30">
        <v>2.4855658152765869</v>
      </c>
      <c r="AV30">
        <v>2.7113398321478854</v>
      </c>
      <c r="AW30">
        <v>4.1732955610207796</v>
      </c>
      <c r="AX30">
        <v>4.4214330999063662</v>
      </c>
      <c r="AY30">
        <v>4.797008738596432</v>
      </c>
      <c r="AZ30">
        <v>4.5643844827266093</v>
      </c>
      <c r="BA30">
        <v>6.1484978101681804</v>
      </c>
      <c r="BB30">
        <v>3.3569994299645458</v>
      </c>
      <c r="BC30">
        <v>4.126722747486312</v>
      </c>
      <c r="BD30">
        <v>5.1739304215770403</v>
      </c>
      <c r="BE30">
        <v>5.1764309459694857</v>
      </c>
      <c r="BF30">
        <v>6.7756010094744283</v>
      </c>
    </row>
    <row r="31" spans="1:58">
      <c r="A31" t="s">
        <v>584</v>
      </c>
      <c r="B31" t="s">
        <v>326</v>
      </c>
      <c r="C31" t="s">
        <v>253</v>
      </c>
      <c r="D31" t="s">
        <v>479</v>
      </c>
      <c r="F31">
        <v>10.27591157526912</v>
      </c>
      <c r="G31">
        <v>5.216059385417779</v>
      </c>
      <c r="H31">
        <v>0.87467260864828233</v>
      </c>
      <c r="I31">
        <v>3.4855823007306839</v>
      </c>
      <c r="J31">
        <v>3.0534879046436316</v>
      </c>
      <c r="K31">
        <v>4.1503602193221809</v>
      </c>
      <c r="L31">
        <v>4.9152656882158965</v>
      </c>
      <c r="M31">
        <v>11.427282390168486</v>
      </c>
      <c r="N31">
        <v>9.7358268618229289</v>
      </c>
      <c r="O31">
        <v>8.7699474708816894</v>
      </c>
      <c r="P31">
        <v>11.295086844965937</v>
      </c>
      <c r="Q31">
        <v>12.052802273180035</v>
      </c>
      <c r="R31">
        <v>13.978691635758352</v>
      </c>
      <c r="S31">
        <v>9.0421203084528798</v>
      </c>
      <c r="T31">
        <v>5.2090759019407784</v>
      </c>
      <c r="U31">
        <v>9.7904101624634734</v>
      </c>
      <c r="V31">
        <v>4.6063180629359692</v>
      </c>
      <c r="W31">
        <v>3.2317095729695211</v>
      </c>
      <c r="X31">
        <v>6.766284960892861</v>
      </c>
      <c r="Y31">
        <v>9.1109601515738063</v>
      </c>
      <c r="Z31">
        <v>-4.393357193598959</v>
      </c>
      <c r="AA31">
        <v>0.5802455542826408</v>
      </c>
      <c r="AB31">
        <v>-3.4097934800732475</v>
      </c>
      <c r="AC31">
        <v>5.2691431563871163</v>
      </c>
      <c r="AD31">
        <v>7.9458617456058533</v>
      </c>
      <c r="AE31">
        <v>7.9882951090219905</v>
      </c>
      <c r="AF31">
        <v>3.59962945687748</v>
      </c>
      <c r="AG31">
        <v>-0.10267271019816349</v>
      </c>
      <c r="AH31">
        <v>3.2794588521212233</v>
      </c>
      <c r="AI31">
        <v>-4.300000000000054</v>
      </c>
      <c r="AJ31">
        <v>1.5120674614713181</v>
      </c>
      <c r="AK31">
        <v>-0.46691492409047441</v>
      </c>
      <c r="AL31">
        <v>4.6651509482833262</v>
      </c>
      <c r="AM31">
        <v>5.3343598768147871</v>
      </c>
      <c r="AN31">
        <v>4.416831993317345</v>
      </c>
      <c r="AO31">
        <v>2.1499999999996504</v>
      </c>
      <c r="AP31">
        <v>3.374938815467317</v>
      </c>
      <c r="AQ31">
        <v>3.551220436112601E-2</v>
      </c>
      <c r="AR31">
        <v>0.25559710323308593</v>
      </c>
      <c r="AS31">
        <v>4.3057457154996683</v>
      </c>
      <c r="AT31">
        <v>1.3148961209429046</v>
      </c>
      <c r="AU31">
        <v>2.6559742667591877</v>
      </c>
      <c r="AV31">
        <v>1.1467490643227478</v>
      </c>
      <c r="AW31">
        <v>5.7139169158611622</v>
      </c>
      <c r="AX31">
        <v>3.1563523881240769</v>
      </c>
      <c r="AY31">
        <v>3.9554152692832929</v>
      </c>
      <c r="AZ31">
        <v>6.0954549767531176</v>
      </c>
      <c r="BA31">
        <v>5.1692990144350972</v>
      </c>
      <c r="BB31">
        <v>-0.32824803986603968</v>
      </c>
      <c r="BC31">
        <v>7.5336154528697534</v>
      </c>
      <c r="BD31">
        <v>2.7325092432444364</v>
      </c>
      <c r="BE31">
        <v>1.0318036483833737</v>
      </c>
      <c r="BF31">
        <v>2.4920118026569469</v>
      </c>
    </row>
    <row r="32" spans="1:58">
      <c r="A32" t="s">
        <v>547</v>
      </c>
      <c r="B32" t="s">
        <v>378</v>
      </c>
      <c r="C32" t="s">
        <v>253</v>
      </c>
      <c r="D32" t="s">
        <v>479</v>
      </c>
      <c r="F32">
        <v>7.6965297983047236</v>
      </c>
      <c r="G32">
        <v>9.0607585987671087</v>
      </c>
      <c r="H32">
        <v>-5.0784210745858616</v>
      </c>
      <c r="I32">
        <v>5.0048757473384597</v>
      </c>
      <c r="J32">
        <v>11.434843497581056</v>
      </c>
      <c r="K32">
        <v>4.0033712600084215</v>
      </c>
      <c r="L32">
        <v>10.636136142625617</v>
      </c>
      <c r="M32">
        <v>6.9218213175211218</v>
      </c>
      <c r="N32">
        <v>7.5184047943330086</v>
      </c>
      <c r="O32">
        <v>9.5094029945842635</v>
      </c>
      <c r="P32">
        <v>3.9127224360623813</v>
      </c>
      <c r="Q32">
        <v>1.2738006718924879</v>
      </c>
      <c r="R32">
        <v>1.3407004244610903</v>
      </c>
      <c r="S32">
        <v>-4.65084124386253</v>
      </c>
      <c r="T32">
        <v>4.0051492945719218</v>
      </c>
      <c r="U32">
        <v>-8.2528396862997511E-2</v>
      </c>
      <c r="V32">
        <v>4.3771597248026382</v>
      </c>
      <c r="W32">
        <v>6.1321331976417355</v>
      </c>
      <c r="X32">
        <v>7.6664970178926382</v>
      </c>
      <c r="Y32">
        <v>4.7316867298487892</v>
      </c>
      <c r="Z32">
        <v>-3.206614983348004</v>
      </c>
      <c r="AA32">
        <v>-5.0091074681238581</v>
      </c>
      <c r="AB32">
        <v>0.17977372962607774</v>
      </c>
      <c r="AC32">
        <v>3.3616421730200443</v>
      </c>
      <c r="AD32">
        <v>0.50925925925926663</v>
      </c>
      <c r="AE32">
        <v>9.4311414094887027</v>
      </c>
      <c r="AF32">
        <v>1.0207268939668808</v>
      </c>
      <c r="AG32">
        <v>6.25</v>
      </c>
      <c r="AH32">
        <v>5.0392156862745026</v>
      </c>
      <c r="AI32">
        <v>-4.8067918611162952</v>
      </c>
      <c r="AJ32">
        <v>-2.9120532471951179</v>
      </c>
      <c r="AK32">
        <v>-4.978795394869735</v>
      </c>
      <c r="AL32">
        <v>0.98841878162335206</v>
      </c>
      <c r="AM32">
        <v>3.9748162492107042</v>
      </c>
      <c r="AN32">
        <v>1.4901330315823458</v>
      </c>
      <c r="AO32">
        <v>1.834015519074029</v>
      </c>
      <c r="AP32">
        <v>6.3947271153581084</v>
      </c>
      <c r="AQ32">
        <v>4.1123635300658918</v>
      </c>
      <c r="AR32">
        <v>2.5926563130563807</v>
      </c>
      <c r="AS32">
        <v>2.3000000000000114</v>
      </c>
      <c r="AT32">
        <v>-2.5501843506766591</v>
      </c>
      <c r="AU32">
        <v>0.67262217551682113</v>
      </c>
      <c r="AV32">
        <v>1.9730660820493853</v>
      </c>
      <c r="AW32">
        <v>1.433251433256217</v>
      </c>
      <c r="AX32">
        <v>3.9967702866338328</v>
      </c>
      <c r="AY32">
        <v>5.7065217391318441</v>
      </c>
      <c r="AZ32">
        <v>1.6709511568080444</v>
      </c>
      <c r="BA32">
        <v>0.34314610800090861</v>
      </c>
      <c r="BB32">
        <v>-4.1396688264876502</v>
      </c>
      <c r="BC32">
        <v>0.25347352609222185</v>
      </c>
      <c r="BD32">
        <v>0.7584979867075532</v>
      </c>
      <c r="BE32">
        <v>9.2936802951868458E-3</v>
      </c>
    </row>
    <row r="33" spans="1:58">
      <c r="A33" t="s">
        <v>417</v>
      </c>
      <c r="B33" t="s">
        <v>119</v>
      </c>
      <c r="C33" t="s">
        <v>253</v>
      </c>
      <c r="D33" t="s">
        <v>479</v>
      </c>
      <c r="T33">
        <v>0.35546382295680701</v>
      </c>
      <c r="U33">
        <v>20.155393053017036</v>
      </c>
      <c r="V33">
        <v>10.916698364396908</v>
      </c>
      <c r="W33">
        <v>6.7758344764507399</v>
      </c>
      <c r="X33">
        <v>22.562428070551888</v>
      </c>
      <c r="Y33">
        <v>-6.9967025527922715</v>
      </c>
      <c r="Z33">
        <v>-19.826715818638291</v>
      </c>
      <c r="AA33">
        <v>3.9566554400355898</v>
      </c>
      <c r="AB33">
        <v>0.50146495379664202</v>
      </c>
      <c r="AC33">
        <v>0.59987666087334901</v>
      </c>
      <c r="AD33">
        <v>-1.4907489968783381</v>
      </c>
      <c r="AE33">
        <v>-2.7154696913981269</v>
      </c>
      <c r="AF33">
        <v>2.0091297647774127</v>
      </c>
      <c r="AG33">
        <v>1.0973663208301332</v>
      </c>
      <c r="AH33">
        <v>-1.0741774507319235</v>
      </c>
      <c r="AI33">
        <v>1.0894204162622572</v>
      </c>
      <c r="AJ33">
        <v>3.1459412516564527</v>
      </c>
      <c r="AK33">
        <v>4.7585800792871282</v>
      </c>
      <c r="AL33">
        <v>0.3045739705402184</v>
      </c>
      <c r="AM33">
        <v>3.1453967023436178</v>
      </c>
      <c r="AN33">
        <v>4.4787070959803259</v>
      </c>
      <c r="AO33">
        <v>2.8783182952877553</v>
      </c>
      <c r="AP33">
        <v>-1.4711717308866383</v>
      </c>
      <c r="AQ33">
        <v>-0.55850839253282913</v>
      </c>
      <c r="AR33">
        <v>3.0521560674136765</v>
      </c>
      <c r="AS33">
        <v>2.8494218699750036</v>
      </c>
      <c r="AT33">
        <v>2.7440414040858627</v>
      </c>
      <c r="AU33">
        <v>3.872097238352552</v>
      </c>
      <c r="AV33">
        <v>2.9039550347578142</v>
      </c>
      <c r="AW33">
        <v>0.50431794342051717</v>
      </c>
      <c r="AX33">
        <v>0.38750690997871118</v>
      </c>
      <c r="AY33">
        <v>4.3977204324461354</v>
      </c>
      <c r="AZ33">
        <v>0.15458146025166286</v>
      </c>
      <c r="BA33">
        <v>-1.9397145073959337</v>
      </c>
      <c r="BB33">
        <v>-1.7645357246167208</v>
      </c>
      <c r="BC33">
        <v>2.5989659114529218</v>
      </c>
      <c r="BD33">
        <v>3.4298184769881601</v>
      </c>
      <c r="BE33">
        <v>0.94835466179159766</v>
      </c>
      <c r="BF33">
        <v>-1.7519605465276129</v>
      </c>
    </row>
    <row r="34" spans="1:58">
      <c r="A34" t="s">
        <v>559</v>
      </c>
      <c r="B34" t="s">
        <v>114</v>
      </c>
      <c r="C34" t="s">
        <v>253</v>
      </c>
      <c r="D34" t="s">
        <v>479</v>
      </c>
      <c r="Z34">
        <v>13.907729035639505</v>
      </c>
      <c r="AA34">
        <v>3.413941475066423</v>
      </c>
      <c r="AB34">
        <v>11.310713618464646</v>
      </c>
      <c r="AC34">
        <v>4.482105129223541</v>
      </c>
      <c r="AD34">
        <v>4.2117750363337052</v>
      </c>
      <c r="AE34">
        <v>11.730576631160659</v>
      </c>
      <c r="AF34">
        <v>28.696265361600126</v>
      </c>
      <c r="AG34">
        <v>4.9872896986683912</v>
      </c>
      <c r="AH34">
        <v>7.4326264462580838</v>
      </c>
      <c r="AI34">
        <v>10.876434690959115</v>
      </c>
      <c r="AJ34">
        <v>-0.40787608886435578</v>
      </c>
      <c r="AK34">
        <v>4.6008914318462928</v>
      </c>
      <c r="AL34">
        <v>1.9863665899686964</v>
      </c>
      <c r="AM34">
        <v>4.9515036702048292</v>
      </c>
      <c r="AN34">
        <v>7.0741172779451347</v>
      </c>
      <c r="AO34">
        <v>5.5651728621204626</v>
      </c>
      <c r="AP34">
        <v>5.3738385191448117</v>
      </c>
      <c r="AQ34">
        <v>5.9140308346198509</v>
      </c>
      <c r="AR34">
        <v>7.9839720218331678</v>
      </c>
      <c r="AS34">
        <v>6.9330242397750936</v>
      </c>
      <c r="AT34">
        <v>8.2037738613120297</v>
      </c>
      <c r="AU34">
        <v>10.72784061178784</v>
      </c>
      <c r="AV34">
        <v>7.6643340421409079</v>
      </c>
      <c r="AW34">
        <v>5.8964081920556737</v>
      </c>
      <c r="AX34">
        <v>7.1225596499714214</v>
      </c>
      <c r="AY34">
        <v>6.8493659319624385</v>
      </c>
      <c r="AZ34">
        <v>17.925824944825791</v>
      </c>
      <c r="BA34">
        <v>4.7683542255980029</v>
      </c>
      <c r="BB34">
        <v>6.6572237960339891</v>
      </c>
      <c r="BC34">
        <v>11.730854360336423</v>
      </c>
      <c r="BD34">
        <v>7.8909138932910565</v>
      </c>
      <c r="BE34">
        <v>5.071709814962162</v>
      </c>
      <c r="BF34">
        <v>2.0445410946935141</v>
      </c>
    </row>
    <row r="35" spans="1:58">
      <c r="A35" t="s">
        <v>45</v>
      </c>
      <c r="B35" t="s">
        <v>384</v>
      </c>
      <c r="C35" t="s">
        <v>253</v>
      </c>
      <c r="D35" t="s">
        <v>479</v>
      </c>
      <c r="F35">
        <v>6.343279638284244</v>
      </c>
      <c r="G35">
        <v>6.6666687535804385</v>
      </c>
      <c r="H35">
        <v>5.9210481908707635</v>
      </c>
      <c r="I35">
        <v>6.8322971471245921</v>
      </c>
      <c r="J35">
        <v>5.8139564701104547</v>
      </c>
      <c r="K35">
        <v>6.3440156756408896</v>
      </c>
      <c r="L35">
        <v>5.9245630672223086</v>
      </c>
      <c r="M35">
        <v>10.567056969089194</v>
      </c>
      <c r="N35">
        <v>15.123401979073009</v>
      </c>
      <c r="O35">
        <v>17.120268187264216</v>
      </c>
      <c r="P35">
        <v>25.821109740583353</v>
      </c>
      <c r="Q35">
        <v>26.361939855109483</v>
      </c>
      <c r="R35">
        <v>21.303182556797751</v>
      </c>
      <c r="S35">
        <v>8.7977966371162211</v>
      </c>
      <c r="T35">
        <v>8.446249342417218</v>
      </c>
      <c r="U35">
        <v>10.647377185679005</v>
      </c>
      <c r="V35">
        <v>12.012040259617748</v>
      </c>
      <c r="W35">
        <v>14.33280147799789</v>
      </c>
      <c r="X35">
        <v>12.14858884665513</v>
      </c>
      <c r="Y35">
        <v>11.986901350799045</v>
      </c>
      <c r="Z35">
        <v>9.0648575940110305</v>
      </c>
      <c r="AA35">
        <v>12.165531663896203</v>
      </c>
      <c r="AB35">
        <v>13.146729452259748</v>
      </c>
      <c r="AC35">
        <v>8.5453834859670934</v>
      </c>
      <c r="AD35">
        <v>7.1252712604975983</v>
      </c>
      <c r="AE35">
        <v>8.1729240663864573</v>
      </c>
      <c r="AF35">
        <v>11.881928115552441</v>
      </c>
      <c r="AG35">
        <v>19.449969601212658</v>
      </c>
      <c r="AH35">
        <v>13.059406065024049</v>
      </c>
      <c r="AI35">
        <v>6.7728220091703975</v>
      </c>
      <c r="AJ35">
        <v>7.4587087673270105</v>
      </c>
      <c r="AK35">
        <v>2.9170703352064891</v>
      </c>
      <c r="AL35">
        <v>1.916107350962065</v>
      </c>
      <c r="AM35">
        <v>3.6279159459083417</v>
      </c>
      <c r="AN35">
        <v>7.03041026074564</v>
      </c>
      <c r="AO35">
        <v>5.8298000784227497</v>
      </c>
      <c r="AP35">
        <v>8.0265490264024351</v>
      </c>
      <c r="AQ35">
        <v>0.72199315512982309</v>
      </c>
      <c r="AR35">
        <v>9.667240741511975</v>
      </c>
      <c r="AS35">
        <v>1.9876958543875389</v>
      </c>
      <c r="AT35">
        <v>0.25057386672273196</v>
      </c>
      <c r="AU35">
        <v>6.069530867650144</v>
      </c>
      <c r="AV35">
        <v>4.6258947633089917</v>
      </c>
      <c r="AW35">
        <v>2.7058216715082182</v>
      </c>
      <c r="AX35">
        <v>4.5566457522171646</v>
      </c>
      <c r="AY35">
        <v>7.9595310630101892</v>
      </c>
      <c r="AZ35">
        <v>8.682340666685235</v>
      </c>
      <c r="BA35">
        <v>3.9014667098743843</v>
      </c>
      <c r="BB35">
        <v>-7.8410018696051225</v>
      </c>
      <c r="BC35">
        <v>8.5941355637629897</v>
      </c>
      <c r="BD35">
        <v>6.1828198885109771</v>
      </c>
      <c r="BE35">
        <v>4.3141657322773028</v>
      </c>
      <c r="BF35">
        <v>5.8270308161307156</v>
      </c>
    </row>
    <row r="36" spans="1:58">
      <c r="A36" t="s">
        <v>179</v>
      </c>
      <c r="B36" t="s">
        <v>474</v>
      </c>
      <c r="C36" t="s">
        <v>253</v>
      </c>
      <c r="D36" t="s">
        <v>479</v>
      </c>
      <c r="F36">
        <v>4.9534527420999126</v>
      </c>
      <c r="G36">
        <v>-3.7136401289793497</v>
      </c>
      <c r="H36">
        <v>-0.7072438737397988</v>
      </c>
      <c r="I36">
        <v>2.0803611357270029</v>
      </c>
      <c r="J36">
        <v>0.94756897175538768</v>
      </c>
      <c r="K36">
        <v>0.64499927935217727</v>
      </c>
      <c r="L36">
        <v>4.6765146209102397</v>
      </c>
      <c r="M36">
        <v>1.4041967470299141</v>
      </c>
      <c r="N36">
        <v>7.0914065069156464</v>
      </c>
      <c r="O36">
        <v>2.3329660443293534</v>
      </c>
      <c r="P36">
        <v>1.1301270229008225</v>
      </c>
      <c r="Q36">
        <v>-7.8287812456778738E-4</v>
      </c>
      <c r="R36">
        <v>1.8887689078950842</v>
      </c>
      <c r="S36">
        <v>6.3391405624175547</v>
      </c>
      <c r="T36">
        <v>0.40500386776867003</v>
      </c>
      <c r="U36">
        <v>5.4324426368669094</v>
      </c>
      <c r="V36">
        <v>3.8062810660391904</v>
      </c>
      <c r="W36">
        <v>1.2092234719879258</v>
      </c>
      <c r="X36">
        <v>-2.4650712712148817</v>
      </c>
      <c r="Y36">
        <v>-4.4785998299642813</v>
      </c>
      <c r="Z36">
        <v>-1.5445074592181243</v>
      </c>
      <c r="AA36">
        <v>7.7157246166020172</v>
      </c>
      <c r="AB36">
        <v>-8.1264477545149418</v>
      </c>
      <c r="AC36">
        <v>9.4815550606323029</v>
      </c>
      <c r="AD36">
        <v>3.9272788141734054</v>
      </c>
      <c r="AE36">
        <v>3.5779668260652358</v>
      </c>
      <c r="AF36">
        <v>-4.9390331731111559</v>
      </c>
      <c r="AG36">
        <v>1.7102729569616599</v>
      </c>
      <c r="AH36">
        <v>1.9773145892702644</v>
      </c>
      <c r="AI36">
        <v>-2.1476424365498303</v>
      </c>
      <c r="AJ36">
        <v>-0.55242692220637934</v>
      </c>
      <c r="AK36">
        <v>-6.4240943878119481</v>
      </c>
      <c r="AL36">
        <v>0.33514580080795042</v>
      </c>
      <c r="AM36">
        <v>4.8999990885011613</v>
      </c>
      <c r="AN36">
        <v>7.2000023171243868</v>
      </c>
      <c r="AO36">
        <v>-4.0000013509353209</v>
      </c>
      <c r="AP36">
        <v>5.3000026385455783</v>
      </c>
      <c r="AQ36">
        <v>4.6999938609338443</v>
      </c>
      <c r="AR36">
        <v>3.6000029357301457</v>
      </c>
      <c r="AS36">
        <v>-2.4894500994895878</v>
      </c>
      <c r="AT36">
        <v>4.4647826413622482</v>
      </c>
      <c r="AU36">
        <v>3.6164880165763265</v>
      </c>
      <c r="AV36">
        <v>-5.3974692346058788</v>
      </c>
      <c r="AW36">
        <v>5.9949917220708784</v>
      </c>
      <c r="AX36">
        <v>0.908086101554332</v>
      </c>
      <c r="AY36">
        <v>7.6003382637016301</v>
      </c>
      <c r="AZ36">
        <v>8.1228034273370184</v>
      </c>
      <c r="BA36">
        <v>3.8920822649165245</v>
      </c>
      <c r="BB36">
        <v>8.9071318775698671</v>
      </c>
      <c r="BC36">
        <v>6.6354154553102944</v>
      </c>
      <c r="BD36">
        <v>3.29996076660602</v>
      </c>
      <c r="BE36">
        <v>4.099973791888246</v>
      </c>
      <c r="BF36">
        <v>-35.999966555991776</v>
      </c>
    </row>
    <row r="37" spans="1:58">
      <c r="A37" t="s">
        <v>195</v>
      </c>
      <c r="B37" t="s">
        <v>548</v>
      </c>
      <c r="C37" t="s">
        <v>253</v>
      </c>
      <c r="D37" t="s">
        <v>479</v>
      </c>
      <c r="F37">
        <v>3.1632916837128704</v>
      </c>
      <c r="G37">
        <v>7.1167792667913119</v>
      </c>
      <c r="H37">
        <v>5.1817760822734868</v>
      </c>
      <c r="I37">
        <v>6.6994566819369936</v>
      </c>
      <c r="J37">
        <v>6.6365451388981285</v>
      </c>
      <c r="K37">
        <v>6.5849654075069424</v>
      </c>
      <c r="L37">
        <v>2.915310360362227</v>
      </c>
      <c r="M37">
        <v>5.295341863528165</v>
      </c>
      <c r="N37">
        <v>5.2600008259456388</v>
      </c>
      <c r="O37">
        <v>7.6583030993079717</v>
      </c>
      <c r="P37">
        <v>4.1176576162034593</v>
      </c>
      <c r="Q37">
        <v>5.4458555706390968</v>
      </c>
      <c r="R37">
        <v>6.9642029316855627</v>
      </c>
      <c r="S37">
        <v>3.6909876443945251</v>
      </c>
      <c r="T37">
        <v>1.8229731260511244</v>
      </c>
      <c r="U37">
        <v>5.1993024465393631</v>
      </c>
      <c r="V37">
        <v>3.4582305980933796</v>
      </c>
      <c r="W37">
        <v>3.9535912627026732</v>
      </c>
      <c r="X37">
        <v>3.8049228851409111</v>
      </c>
      <c r="Y37">
        <v>2.1626168896825959</v>
      </c>
      <c r="Z37">
        <v>3.5031195395434906</v>
      </c>
      <c r="AA37">
        <v>-3.0202658176319233</v>
      </c>
      <c r="AB37">
        <v>2.5660627528884419</v>
      </c>
      <c r="AC37">
        <v>5.5718653537127665</v>
      </c>
      <c r="AD37">
        <v>4.679245192206011</v>
      </c>
      <c r="AE37">
        <v>2.1981626888695445</v>
      </c>
      <c r="AF37">
        <v>4.0422769106286154</v>
      </c>
      <c r="AG37">
        <v>4.7376534369729626</v>
      </c>
      <c r="AH37">
        <v>2.3754862659096005</v>
      </c>
      <c r="AI37">
        <v>0.1289763108992048</v>
      </c>
      <c r="AJ37">
        <v>-2.1202435937449025</v>
      </c>
      <c r="AK37">
        <v>0.85437622281278891</v>
      </c>
      <c r="AL37">
        <v>2.6073707078201522</v>
      </c>
      <c r="AM37">
        <v>4.5540079748011379</v>
      </c>
      <c r="AN37">
        <v>2.738493941829617</v>
      </c>
      <c r="AO37">
        <v>1.6796044674354675</v>
      </c>
      <c r="AP37">
        <v>4.2533481320893571</v>
      </c>
      <c r="AQ37">
        <v>4.1381869738270609</v>
      </c>
      <c r="AR37">
        <v>4.9972561384915366</v>
      </c>
      <c r="AS37">
        <v>5.1231224086722733</v>
      </c>
      <c r="AT37">
        <v>1.6883741865222817</v>
      </c>
      <c r="AU37">
        <v>2.8018680624409313</v>
      </c>
      <c r="AV37">
        <v>1.9253174610730355</v>
      </c>
      <c r="AW37">
        <v>3.1387882611975328</v>
      </c>
      <c r="AX37">
        <v>3.1631296249204297</v>
      </c>
      <c r="AY37">
        <v>2.6217816844000623</v>
      </c>
      <c r="AZ37">
        <v>2.0083110192960447</v>
      </c>
      <c r="BA37">
        <v>1.1754262721805304</v>
      </c>
      <c r="BB37">
        <v>-2.7114711424359825</v>
      </c>
      <c r="BC37">
        <v>3.3742542209858044</v>
      </c>
      <c r="BD37">
        <v>2.5281842049932948</v>
      </c>
      <c r="BE37">
        <v>1.7090056559378581</v>
      </c>
      <c r="BF37">
        <v>2.0220166749360402</v>
      </c>
    </row>
    <row r="38" spans="1:58">
      <c r="A38" t="s">
        <v>425</v>
      </c>
      <c r="B38" t="s">
        <v>226</v>
      </c>
      <c r="C38" t="s">
        <v>253</v>
      </c>
      <c r="D38" t="s">
        <v>479</v>
      </c>
      <c r="AJ38">
        <v>-9.4989125187015588</v>
      </c>
      <c r="AK38">
        <v>-3.3822623837584018</v>
      </c>
      <c r="AL38">
        <v>0.82495850275211069</v>
      </c>
      <c r="AM38">
        <v>3.7123856650815128</v>
      </c>
      <c r="AN38">
        <v>5.557977808209742</v>
      </c>
      <c r="AO38">
        <v>4.5017694919105224</v>
      </c>
      <c r="AP38">
        <v>3.2436287419793928</v>
      </c>
      <c r="AQ38">
        <v>2.6114739563192018</v>
      </c>
      <c r="AR38">
        <v>2.1115684419375782</v>
      </c>
      <c r="AS38">
        <v>3.931016817289759</v>
      </c>
      <c r="AT38">
        <v>3.0027370960813045</v>
      </c>
      <c r="AU38">
        <v>3.1495261009146418</v>
      </c>
      <c r="AV38">
        <v>4.3246020574547686</v>
      </c>
      <c r="AW38">
        <v>5.6068594017679914</v>
      </c>
      <c r="AX38">
        <v>4.8357133396143439</v>
      </c>
      <c r="AY38">
        <v>6.5864998559736421</v>
      </c>
      <c r="AZ38">
        <v>6.2770633392301676</v>
      </c>
      <c r="BA38">
        <v>3.5404206637657865</v>
      </c>
      <c r="BB38">
        <v>-3.6495781841038593</v>
      </c>
      <c r="BC38">
        <v>2.113921948305105</v>
      </c>
      <c r="BD38">
        <v>3.1879914081417411</v>
      </c>
      <c r="BE38">
        <v>0.62268939916201305</v>
      </c>
      <c r="BF38">
        <v>1.34400412764208</v>
      </c>
    </row>
    <row r="39" spans="1:58">
      <c r="A39" t="s">
        <v>181</v>
      </c>
      <c r="B39" t="s">
        <v>636</v>
      </c>
      <c r="C39" t="s">
        <v>253</v>
      </c>
      <c r="D39" t="s">
        <v>479</v>
      </c>
      <c r="Z39">
        <v>1.6013358668908211</v>
      </c>
      <c r="AA39">
        <v>-1.3094174518871284</v>
      </c>
      <c r="AB39">
        <v>0.63907946679795202</v>
      </c>
      <c r="AC39">
        <v>3.0084564281991533</v>
      </c>
      <c r="AD39">
        <v>3.673595915837808</v>
      </c>
      <c r="AE39">
        <v>1.8586327887483804</v>
      </c>
      <c r="AF39">
        <v>1.585478151633879</v>
      </c>
      <c r="AG39">
        <v>3.2775962574397681</v>
      </c>
      <c r="AH39">
        <v>4.3307940505069809</v>
      </c>
      <c r="AI39">
        <v>3.6746256463316769</v>
      </c>
      <c r="AJ39">
        <v>-0.91581658457111814</v>
      </c>
      <c r="AK39">
        <v>-4.373299801629571E-2</v>
      </c>
      <c r="AL39">
        <v>-0.12598353997195488</v>
      </c>
      <c r="AM39">
        <v>1.2697577110668163</v>
      </c>
      <c r="AN39">
        <v>0.48086644288716229</v>
      </c>
      <c r="AO39">
        <v>0.60109353889107808</v>
      </c>
      <c r="AP39">
        <v>2.312047363414834</v>
      </c>
      <c r="AQ39">
        <v>2.9447724527937709</v>
      </c>
      <c r="AR39">
        <v>1.6433720117907882</v>
      </c>
      <c r="AS39">
        <v>3.9461025311570097</v>
      </c>
      <c r="AT39">
        <v>1.4465947937067938</v>
      </c>
      <c r="AU39">
        <v>0.14339437212382222</v>
      </c>
      <c r="AV39">
        <v>4.9708160473898033E-2</v>
      </c>
      <c r="AW39">
        <v>2.8429483532235196</v>
      </c>
      <c r="AX39">
        <v>3.0383053225845771</v>
      </c>
      <c r="AY39">
        <v>4.0127855218998292</v>
      </c>
      <c r="AZ39">
        <v>4.1403483696852703</v>
      </c>
      <c r="BA39">
        <v>2.2772400824051573</v>
      </c>
      <c r="BB39">
        <v>-2.1296184980940893</v>
      </c>
      <c r="BC39">
        <v>2.9538167562798208</v>
      </c>
      <c r="BD39">
        <v>1.8045539067288416</v>
      </c>
      <c r="BE39">
        <v>1.109174156936092</v>
      </c>
      <c r="BF39">
        <v>1.9156136256223135</v>
      </c>
    </row>
    <row r="40" spans="1:58">
      <c r="A40" t="s">
        <v>379</v>
      </c>
      <c r="B40" t="s">
        <v>306</v>
      </c>
      <c r="C40" t="s">
        <v>253</v>
      </c>
      <c r="D40" t="s">
        <v>479</v>
      </c>
      <c r="AR40">
        <v>3.7702636746968778</v>
      </c>
      <c r="AS40">
        <v>5.8266414687751364</v>
      </c>
      <c r="AT40">
        <v>-1.5129612602754321</v>
      </c>
      <c r="AU40">
        <v>-1.6322065976114004</v>
      </c>
      <c r="AV40">
        <v>-3.2021569420483047</v>
      </c>
      <c r="AW40">
        <v>0.22419739629644653</v>
      </c>
      <c r="AX40">
        <v>1.37773415696212</v>
      </c>
      <c r="AY40">
        <v>4.8822993641169887</v>
      </c>
      <c r="AZ40">
        <v>5.8983296614694183</v>
      </c>
    </row>
    <row r="41" spans="1:58">
      <c r="A41" t="s">
        <v>155</v>
      </c>
      <c r="B41" t="s">
        <v>642</v>
      </c>
      <c r="C41" t="s">
        <v>253</v>
      </c>
      <c r="D41" t="s">
        <v>479</v>
      </c>
      <c r="F41">
        <v>4.0499309467799378</v>
      </c>
      <c r="G41">
        <v>5.1930795422693024</v>
      </c>
      <c r="H41">
        <v>6.1165648353190392</v>
      </c>
      <c r="I41">
        <v>2.6678716662981827</v>
      </c>
      <c r="J41">
        <v>0.41717501551485725</v>
      </c>
      <c r="K41">
        <v>10.001606064882978</v>
      </c>
      <c r="L41">
        <v>3.6407833194486869</v>
      </c>
      <c r="M41">
        <v>3.7516790759691645</v>
      </c>
      <c r="N41">
        <v>3.471317247629969</v>
      </c>
      <c r="O41">
        <v>2.122519603063111</v>
      </c>
      <c r="P41">
        <v>9.0179648322379364</v>
      </c>
      <c r="Q41">
        <v>-0.81919551466955909</v>
      </c>
      <c r="R41">
        <v>-4.9411006985914554</v>
      </c>
      <c r="S41">
        <v>2.4938445150699522</v>
      </c>
      <c r="T41">
        <v>-11.362780133446222</v>
      </c>
      <c r="U41">
        <v>3.4063835731355852</v>
      </c>
      <c r="V41">
        <v>8.6974402966894218</v>
      </c>
      <c r="W41">
        <v>7.4629268112812639</v>
      </c>
      <c r="X41">
        <v>8.682319916120278</v>
      </c>
      <c r="Y41">
        <v>8.1486065289551561</v>
      </c>
      <c r="Z41">
        <v>4.737311068576247</v>
      </c>
      <c r="AA41">
        <v>-10.323232445642788</v>
      </c>
      <c r="AB41">
        <v>-3.7865723278880239</v>
      </c>
      <c r="AC41">
        <v>7.9733415733808926</v>
      </c>
      <c r="AD41">
        <v>7.1192284287307643</v>
      </c>
      <c r="AE41">
        <v>5.5963533001561814</v>
      </c>
      <c r="AF41">
        <v>6.5942148932044233</v>
      </c>
      <c r="AG41">
        <v>7.3112014506428551</v>
      </c>
      <c r="AH41">
        <v>10.560325225724696</v>
      </c>
      <c r="AI41">
        <v>3.6975799005760166</v>
      </c>
      <c r="AJ41">
        <v>7.9699883720726348</v>
      </c>
      <c r="AK41">
        <v>12.277930631264951</v>
      </c>
      <c r="AL41">
        <v>6.9862866821294887</v>
      </c>
      <c r="AM41">
        <v>5.7081190980331513</v>
      </c>
      <c r="AN41">
        <v>10.627577221066417</v>
      </c>
      <c r="AO41">
        <v>7.4134915229514746</v>
      </c>
      <c r="AP41">
        <v>6.6055796327268155</v>
      </c>
      <c r="AQ41">
        <v>3.2308787087403203</v>
      </c>
      <c r="AR41">
        <v>-0.76085481175304892</v>
      </c>
      <c r="AS41">
        <v>4.4957929970445463</v>
      </c>
      <c r="AT41">
        <v>3.3481803906195466</v>
      </c>
      <c r="AU41">
        <v>2.1669086338574459</v>
      </c>
      <c r="AV41">
        <v>3.956748481465894</v>
      </c>
      <c r="AW41">
        <v>6.04108673916474</v>
      </c>
      <c r="AX41">
        <v>5.5594525308451779</v>
      </c>
      <c r="AY41">
        <v>4.4049726903068915</v>
      </c>
      <c r="AZ41">
        <v>5.1608255998702077</v>
      </c>
      <c r="BA41">
        <v>3.2924548883788418</v>
      </c>
      <c r="BB41">
        <v>-1.0364309359528647</v>
      </c>
      <c r="BC41">
        <v>5.7629715675744535</v>
      </c>
      <c r="BD41">
        <v>5.8389350663201327</v>
      </c>
      <c r="BE41">
        <v>5.3817563668704338</v>
      </c>
      <c r="BF41">
        <v>4.0747137277612637</v>
      </c>
    </row>
    <row r="42" spans="1:58">
      <c r="A42" t="s">
        <v>487</v>
      </c>
      <c r="B42" t="s">
        <v>180</v>
      </c>
      <c r="C42" t="s">
        <v>253</v>
      </c>
      <c r="D42" t="s">
        <v>479</v>
      </c>
      <c r="F42">
        <v>-27.299999987466506</v>
      </c>
      <c r="G42">
        <v>-5.5999999998057461</v>
      </c>
      <c r="H42">
        <v>10.199999980296838</v>
      </c>
      <c r="I42">
        <v>18.299999998879613</v>
      </c>
      <c r="J42">
        <v>17.000000002564988</v>
      </c>
      <c r="K42">
        <v>10.7000000120576</v>
      </c>
      <c r="L42">
        <v>-5.7000000005484139</v>
      </c>
      <c r="M42">
        <v>-4.1000000052017782</v>
      </c>
      <c r="N42">
        <v>16.900000004362909</v>
      </c>
      <c r="O42">
        <v>19.399999992420362</v>
      </c>
      <c r="P42">
        <v>7.0000000012068568</v>
      </c>
      <c r="Q42">
        <v>3.8000000053688439</v>
      </c>
      <c r="R42">
        <v>7.899999998011495</v>
      </c>
      <c r="S42">
        <v>2.3000000013897477</v>
      </c>
      <c r="T42">
        <v>8.6999999964068735</v>
      </c>
      <c r="U42">
        <v>-1.5999999975366848</v>
      </c>
      <c r="V42">
        <v>7.5999999955454882</v>
      </c>
      <c r="W42">
        <v>11.669918799107151</v>
      </c>
      <c r="X42">
        <v>7.5728538019827312</v>
      </c>
      <c r="Y42">
        <v>7.8414420011406349</v>
      </c>
      <c r="Z42">
        <v>5.2431095030045896</v>
      </c>
      <c r="AA42">
        <v>9.0568706968842747</v>
      </c>
      <c r="AB42">
        <v>10.852979299531043</v>
      </c>
      <c r="AC42">
        <v>15.176021199348327</v>
      </c>
      <c r="AD42">
        <v>13.466192603118927</v>
      </c>
      <c r="AE42">
        <v>8.846376697428866</v>
      </c>
      <c r="AF42">
        <v>11.583263801461953</v>
      </c>
      <c r="AG42">
        <v>11.280583698312725</v>
      </c>
      <c r="AH42">
        <v>4.0632032023286087</v>
      </c>
      <c r="AI42">
        <v>3.8390248976001118</v>
      </c>
      <c r="AJ42">
        <v>9.1789367015445862</v>
      </c>
      <c r="AK42">
        <v>14.240706398633662</v>
      </c>
      <c r="AL42">
        <v>13.964314700160287</v>
      </c>
      <c r="AM42">
        <v>13.080681801078882</v>
      </c>
      <c r="AN42">
        <v>10.924980300499357</v>
      </c>
      <c r="AO42">
        <v>10.00852339905309</v>
      </c>
      <c r="AP42">
        <v>9.2970338006797846</v>
      </c>
      <c r="AQ42">
        <v>7.8333469002235034</v>
      </c>
      <c r="AR42">
        <v>7.6198356998220333</v>
      </c>
      <c r="AS42">
        <v>8.4312794990998157</v>
      </c>
      <c r="AT42">
        <v>8.300317601019529</v>
      </c>
      <c r="AU42">
        <v>9.0820679997704303</v>
      </c>
      <c r="AV42">
        <v>10.025378800168497</v>
      </c>
      <c r="AW42">
        <v>10.085039899774273</v>
      </c>
      <c r="AX42">
        <v>11.310035200003824</v>
      </c>
      <c r="AY42">
        <v>12.676534199773414</v>
      </c>
      <c r="AZ42">
        <v>14.162395000095813</v>
      </c>
      <c r="BA42">
        <v>9.6346682001678516</v>
      </c>
      <c r="BB42">
        <v>9.2141988995497144</v>
      </c>
      <c r="BC42">
        <v>10.446989040054632</v>
      </c>
      <c r="BD42">
        <v>9.2998852199807089</v>
      </c>
      <c r="BE42">
        <v>7.6525531002901204</v>
      </c>
      <c r="BF42">
        <v>7.671190689972974</v>
      </c>
    </row>
    <row r="43" spans="1:58">
      <c r="A43" t="s">
        <v>674</v>
      </c>
      <c r="B43" t="s">
        <v>325</v>
      </c>
      <c r="C43" t="s">
        <v>253</v>
      </c>
      <c r="D43" t="s">
        <v>479</v>
      </c>
      <c r="F43">
        <v>9.9325551598783903</v>
      </c>
      <c r="G43">
        <v>1.2269944882673514</v>
      </c>
      <c r="H43">
        <v>14.490355866896593</v>
      </c>
      <c r="I43">
        <v>17.61308782947215</v>
      </c>
      <c r="J43">
        <v>-3.1096542751489125</v>
      </c>
      <c r="K43">
        <v>11.577359687126346</v>
      </c>
      <c r="L43">
        <v>4.5981517862533963</v>
      </c>
      <c r="M43">
        <v>12.548248639968847</v>
      </c>
      <c r="N43">
        <v>9.5392187711375982</v>
      </c>
      <c r="O43">
        <v>10.375031843489936</v>
      </c>
      <c r="P43">
        <v>9.4566376606756535</v>
      </c>
      <c r="Q43">
        <v>4.2366250134312509</v>
      </c>
      <c r="R43">
        <v>5.9391975355538023</v>
      </c>
      <c r="S43">
        <v>4.3273808576951467</v>
      </c>
      <c r="T43">
        <v>8.2528863688299197</v>
      </c>
      <c r="U43">
        <v>12.916397437364196</v>
      </c>
      <c r="V43">
        <v>7.3144591558188949</v>
      </c>
      <c r="W43">
        <v>10.909453647285218</v>
      </c>
      <c r="X43">
        <v>2.3944074645383608</v>
      </c>
      <c r="Y43">
        <v>-10.957697266506855</v>
      </c>
      <c r="Z43">
        <v>3.5004989073350146</v>
      </c>
      <c r="AA43">
        <v>0.2008223519305119</v>
      </c>
      <c r="AB43">
        <v>-3.9002404425843338</v>
      </c>
      <c r="AC43">
        <v>-2.7012614335175442</v>
      </c>
      <c r="AD43">
        <v>4.5012231747892457</v>
      </c>
      <c r="AE43">
        <v>3.2593487678976345</v>
      </c>
      <c r="AF43">
        <v>-0.34897291000274322</v>
      </c>
      <c r="AG43">
        <v>1.1364839639589377</v>
      </c>
      <c r="AH43">
        <v>2.948004944134766</v>
      </c>
      <c r="AI43">
        <v>-1.0959084111051141</v>
      </c>
      <c r="AJ43">
        <v>4.0925168992188787E-2</v>
      </c>
      <c r="AK43">
        <v>-0.24456061160364584</v>
      </c>
      <c r="AL43">
        <v>-0.19248510103271599</v>
      </c>
      <c r="AM43">
        <v>0.81120668561179343</v>
      </c>
      <c r="AN43">
        <v>7.1257447236572062</v>
      </c>
      <c r="AO43">
        <v>7.7293274216640526</v>
      </c>
      <c r="AP43">
        <v>5.7190585966928893</v>
      </c>
      <c r="AQ43">
        <v>4.7524752475255383</v>
      </c>
      <c r="AR43">
        <v>1.5864475788856254</v>
      </c>
      <c r="AS43">
        <v>-3.7002046921745944</v>
      </c>
      <c r="AT43">
        <v>-2.1230471490014224E-2</v>
      </c>
      <c r="AU43">
        <v>-1.430808152238825</v>
      </c>
      <c r="AV43">
        <v>-1.5553646630439459</v>
      </c>
      <c r="AW43">
        <v>1.7938551531719895</v>
      </c>
      <c r="AX43">
        <v>1.2559679576258418</v>
      </c>
      <c r="AY43">
        <v>1.5158423636682841</v>
      </c>
      <c r="AZ43">
        <v>1.7650367837754004</v>
      </c>
      <c r="BA43">
        <v>2.5428414762319989</v>
      </c>
      <c r="BB43">
        <v>3.2514537188285288</v>
      </c>
      <c r="BC43">
        <v>2.0176385920530322</v>
      </c>
      <c r="BD43">
        <v>-4.3872598420664417</v>
      </c>
      <c r="BE43">
        <v>10.67408537986951</v>
      </c>
      <c r="BF43">
        <v>8.7007774491184762</v>
      </c>
    </row>
    <row r="44" spans="1:58">
      <c r="A44" t="s">
        <v>721</v>
      </c>
      <c r="B44" t="s">
        <v>73</v>
      </c>
      <c r="C44" t="s">
        <v>253</v>
      </c>
      <c r="D44" t="s">
        <v>479</v>
      </c>
      <c r="F44">
        <v>1.1836808117077595</v>
      </c>
      <c r="G44">
        <v>3.0415590510080648</v>
      </c>
      <c r="H44">
        <v>3.742550320242259</v>
      </c>
      <c r="I44">
        <v>3.5471596957654725</v>
      </c>
      <c r="J44">
        <v>2.0260537147376567</v>
      </c>
      <c r="K44">
        <v>4.6149556206906794</v>
      </c>
      <c r="L44">
        <v>-10.912065590400928</v>
      </c>
      <c r="M44">
        <v>6.3463238555250285</v>
      </c>
      <c r="N44">
        <v>4.9014795226402441</v>
      </c>
      <c r="O44">
        <v>3.0920682359673322</v>
      </c>
      <c r="P44">
        <v>3.4797078166663766</v>
      </c>
      <c r="Q44">
        <v>2.6738432924122861</v>
      </c>
      <c r="R44">
        <v>5.3556807779511644</v>
      </c>
      <c r="S44">
        <v>10.734262259411892</v>
      </c>
      <c r="T44">
        <v>11.245058774704702</v>
      </c>
      <c r="U44">
        <v>-5.4951383967508463</v>
      </c>
      <c r="V44">
        <v>13.739871523038772</v>
      </c>
      <c r="W44">
        <v>22.003004922997633</v>
      </c>
      <c r="X44">
        <v>6.035118773267186</v>
      </c>
      <c r="Y44">
        <v>-1.9652916688370539</v>
      </c>
      <c r="Z44">
        <v>17.082682248753983</v>
      </c>
      <c r="AA44">
        <v>7.5162026055375577</v>
      </c>
      <c r="AB44">
        <v>6.8668305661142313</v>
      </c>
      <c r="AC44">
        <v>7.4745725430173735</v>
      </c>
      <c r="AD44">
        <v>8.0631616718716259</v>
      </c>
      <c r="AE44">
        <v>6.771663080497774</v>
      </c>
      <c r="AF44">
        <v>-2.1466502119191375</v>
      </c>
      <c r="AG44">
        <v>-7.823631975064373</v>
      </c>
      <c r="AH44">
        <v>-1.8191205125231562</v>
      </c>
      <c r="AI44">
        <v>-6.1056976460825467</v>
      </c>
      <c r="AJ44">
        <v>-3.8085993719012521</v>
      </c>
      <c r="AK44">
        <v>-3.1000032107840667</v>
      </c>
      <c r="AL44">
        <v>-7.932066575098716</v>
      </c>
      <c r="AM44">
        <v>2.0634024745125288</v>
      </c>
      <c r="AN44">
        <v>4.128370944876238</v>
      </c>
      <c r="AO44">
        <v>4.911939542565861</v>
      </c>
      <c r="AP44">
        <v>5.3141584638383961</v>
      </c>
      <c r="AQ44">
        <v>4.8953595260483098</v>
      </c>
      <c r="AR44">
        <v>4.0622788377254722</v>
      </c>
      <c r="AS44">
        <v>4.1735810316936579</v>
      </c>
      <c r="AT44">
        <v>4.5142710868770592</v>
      </c>
      <c r="AU44">
        <v>4.0090445712939413</v>
      </c>
      <c r="AV44">
        <v>4.0309933156499795</v>
      </c>
      <c r="AW44">
        <v>3.7018540537922604</v>
      </c>
      <c r="AX44">
        <v>2.29685285606908</v>
      </c>
      <c r="AY44">
        <v>3.2240029845407037</v>
      </c>
      <c r="AZ44">
        <v>3.2556644929841951</v>
      </c>
      <c r="BA44">
        <v>2.8840462338600901</v>
      </c>
      <c r="BB44">
        <v>1.9318505907277768</v>
      </c>
      <c r="BC44">
        <v>3.2686488739705766</v>
      </c>
      <c r="BD44">
        <v>4.1405918465824243</v>
      </c>
      <c r="BE44">
        <v>4.5887387005114135</v>
      </c>
      <c r="BF44">
        <v>5.5616881285022401</v>
      </c>
    </row>
    <row r="45" spans="1:58">
      <c r="A45" t="s">
        <v>376</v>
      </c>
      <c r="B45" t="s">
        <v>392</v>
      </c>
      <c r="C45" t="s">
        <v>253</v>
      </c>
      <c r="D45" t="s">
        <v>479</v>
      </c>
      <c r="F45">
        <v>8.3507267243314089</v>
      </c>
      <c r="G45">
        <v>5.2023087886710755</v>
      </c>
      <c r="H45">
        <v>-4.029300397972861</v>
      </c>
      <c r="I45">
        <v>3.8167962678377592</v>
      </c>
      <c r="J45">
        <v>3.6764677363392906</v>
      </c>
      <c r="K45">
        <v>1.3589824623612543</v>
      </c>
      <c r="L45">
        <v>2.1162720578941929</v>
      </c>
      <c r="M45">
        <v>7.6313262383692688</v>
      </c>
      <c r="N45">
        <v>7.548525193949601</v>
      </c>
      <c r="O45">
        <v>6.3584701875677609</v>
      </c>
      <c r="P45">
        <v>7.753035852938865</v>
      </c>
      <c r="Q45">
        <v>8.6175508442856881</v>
      </c>
      <c r="R45">
        <v>8.2311889442951269</v>
      </c>
      <c r="S45">
        <v>7.8855208094492042</v>
      </c>
      <c r="T45">
        <v>7.7315968392065173</v>
      </c>
      <c r="U45">
        <v>0.91628675343120847</v>
      </c>
      <c r="V45">
        <v>-8.9534279805309325</v>
      </c>
      <c r="W45">
        <v>6.3597470102186264</v>
      </c>
      <c r="X45">
        <v>9.8132247390800558</v>
      </c>
      <c r="Y45">
        <v>17.636605479476941</v>
      </c>
      <c r="Z45">
        <v>17.619722467904978</v>
      </c>
      <c r="AA45">
        <v>23.597699959712386</v>
      </c>
      <c r="AB45">
        <v>5.853962839856635</v>
      </c>
      <c r="AC45">
        <v>6.9761310562537204</v>
      </c>
      <c r="AD45">
        <v>-1.1856608549338432</v>
      </c>
      <c r="AE45">
        <v>-6.861526436751106</v>
      </c>
      <c r="AF45">
        <v>0.189376640531151</v>
      </c>
      <c r="AG45">
        <v>1.7662634294190838</v>
      </c>
      <c r="AH45">
        <v>2.5998765171723903</v>
      </c>
      <c r="AI45">
        <v>1.0000035669436897</v>
      </c>
      <c r="AJ45">
        <v>2.3953674540682357</v>
      </c>
      <c r="AK45">
        <v>2.611948052214359</v>
      </c>
      <c r="AL45">
        <v>-0.9796832063430827</v>
      </c>
      <c r="AM45">
        <v>-5.4930757449893264</v>
      </c>
      <c r="AN45">
        <v>3.985324378061847</v>
      </c>
      <c r="AO45">
        <v>4.2904815556411364</v>
      </c>
      <c r="AP45">
        <v>-0.62481214950597064</v>
      </c>
      <c r="AQ45">
        <v>3.7375527698607129</v>
      </c>
      <c r="AR45">
        <v>-2.58219935747222</v>
      </c>
      <c r="AS45">
        <v>7.5759803921568505</v>
      </c>
      <c r="AT45">
        <v>3.8026019001617755</v>
      </c>
      <c r="AU45">
        <v>4.5818700614574226</v>
      </c>
      <c r="AV45">
        <v>0.81326407471536299</v>
      </c>
      <c r="AW45">
        <v>3.4766316227750451</v>
      </c>
      <c r="AX45">
        <v>7.7557589779700322</v>
      </c>
      <c r="AY45">
        <v>6.235997012696032</v>
      </c>
      <c r="AZ45">
        <v>-1.5822227504393709</v>
      </c>
      <c r="BA45">
        <v>5.5722641727564621</v>
      </c>
      <c r="BB45">
        <v>7.4688780323068897</v>
      </c>
      <c r="BC45">
        <v>8.7516557991874464</v>
      </c>
      <c r="BD45">
        <v>3.4206212698529868</v>
      </c>
      <c r="BE45">
        <v>3.7999958536229173</v>
      </c>
      <c r="BF45">
        <v>3.4407052491937975</v>
      </c>
    </row>
    <row r="46" spans="1:58">
      <c r="A46" t="s">
        <v>543</v>
      </c>
      <c r="B46" t="s">
        <v>287</v>
      </c>
      <c r="C46" t="s">
        <v>253</v>
      </c>
      <c r="D46" t="s">
        <v>479</v>
      </c>
      <c r="F46">
        <v>5.2653723815326003</v>
      </c>
      <c r="G46">
        <v>5.4665002823452795</v>
      </c>
      <c r="H46">
        <v>2.9041146778493925</v>
      </c>
      <c r="I46">
        <v>6.6023415950699444</v>
      </c>
      <c r="J46">
        <v>3.0124871973123248</v>
      </c>
      <c r="K46">
        <v>5.3223681294107763</v>
      </c>
      <c r="L46">
        <v>4.1906354467973586</v>
      </c>
      <c r="M46">
        <v>6.42744433641802</v>
      </c>
      <c r="N46">
        <v>6.5209350668573194</v>
      </c>
      <c r="O46">
        <v>6.9565150987975528</v>
      </c>
      <c r="P46">
        <v>5.9512230989950297</v>
      </c>
      <c r="Q46">
        <v>7.6734146820758014</v>
      </c>
      <c r="R46">
        <v>6.7274817603883719</v>
      </c>
      <c r="S46">
        <v>5.742522108548485</v>
      </c>
      <c r="T46">
        <v>2.2480470594473019</v>
      </c>
      <c r="U46">
        <v>4.817187268778909</v>
      </c>
      <c r="V46">
        <v>4.1480134389532566</v>
      </c>
      <c r="W46">
        <v>8.463449999510317</v>
      </c>
      <c r="X46">
        <v>5.382853372904691</v>
      </c>
      <c r="Y46">
        <v>4.0981991613251409</v>
      </c>
      <c r="Z46">
        <v>2.2632167742883524</v>
      </c>
      <c r="AA46">
        <v>0.94848031927175214</v>
      </c>
      <c r="AB46">
        <v>1.584376304128071</v>
      </c>
      <c r="AC46">
        <v>3.3551010162915702</v>
      </c>
      <c r="AD46">
        <v>3.0882646518050763</v>
      </c>
      <c r="AE46">
        <v>5.8382924096630546</v>
      </c>
      <c r="AF46">
        <v>5.371506806323282</v>
      </c>
      <c r="AG46">
        <v>4.05982100227979</v>
      </c>
      <c r="AH46">
        <v>3.4174266555166355</v>
      </c>
      <c r="AI46">
        <v>6.0420384776555238</v>
      </c>
      <c r="AJ46">
        <v>2.2772314965927194</v>
      </c>
      <c r="AK46">
        <v>5.0326774965980974</v>
      </c>
      <c r="AL46">
        <v>2.3656505743129088</v>
      </c>
      <c r="AM46">
        <v>5.8358114944453234</v>
      </c>
      <c r="AN46">
        <v>5.2024375925564073</v>
      </c>
      <c r="AO46">
        <v>2.0558547121422492</v>
      </c>
      <c r="AP46">
        <v>3.4302936782928555</v>
      </c>
      <c r="AQ46">
        <v>0.56978408985213491</v>
      </c>
      <c r="AR46">
        <v>-4.2040152437058254</v>
      </c>
      <c r="AS46">
        <v>4.4199929995813818</v>
      </c>
      <c r="AT46">
        <v>1.6778983077036571</v>
      </c>
      <c r="AU46">
        <v>2.5039804654986</v>
      </c>
      <c r="AV46">
        <v>3.9182719036083</v>
      </c>
      <c r="AW46">
        <v>5.3330220674539248</v>
      </c>
      <c r="AX46">
        <v>4.7065559338311829</v>
      </c>
      <c r="AY46">
        <v>6.6975152577052768</v>
      </c>
      <c r="AZ46">
        <v>6.9006276554122223</v>
      </c>
      <c r="BA46">
        <v>3.5468048857810714</v>
      </c>
      <c r="BB46">
        <v>1.6515492452905391</v>
      </c>
      <c r="BC46">
        <v>3.9718007047375039</v>
      </c>
      <c r="BD46">
        <v>6.5895115155711608</v>
      </c>
      <c r="BE46">
        <v>4.0490258032869377</v>
      </c>
      <c r="BF46">
        <v>4.6780334803558219</v>
      </c>
    </row>
    <row r="47" spans="1:58">
      <c r="A47" t="s">
        <v>346</v>
      </c>
      <c r="B47" t="s">
        <v>341</v>
      </c>
      <c r="C47" t="s">
        <v>253</v>
      </c>
      <c r="D47" t="s">
        <v>479</v>
      </c>
      <c r="Z47">
        <v>3.8649211443068481</v>
      </c>
      <c r="AA47">
        <v>6.3836233767744091</v>
      </c>
      <c r="AB47">
        <v>4.8210279345244089</v>
      </c>
      <c r="AC47">
        <v>4.1102642508020324</v>
      </c>
      <c r="AD47">
        <v>2.2803718739362182</v>
      </c>
      <c r="AE47">
        <v>1.8672117637174495</v>
      </c>
      <c r="AF47">
        <v>1.6379910967658589</v>
      </c>
      <c r="AG47">
        <v>2.6875187882754688</v>
      </c>
      <c r="AH47">
        <v>-3.1806753672577628</v>
      </c>
      <c r="AI47">
        <v>5.0913926847242266</v>
      </c>
      <c r="AJ47">
        <v>-5.3955989070717152</v>
      </c>
      <c r="AK47">
        <v>8.5309234328659471</v>
      </c>
      <c r="AL47">
        <v>3.0059374776450341</v>
      </c>
      <c r="AM47">
        <v>-5.2766820378909927</v>
      </c>
      <c r="AN47">
        <v>3.6101294778362814</v>
      </c>
      <c r="AO47">
        <v>-1.2916684357265211</v>
      </c>
      <c r="AP47">
        <v>4.0303406688696981</v>
      </c>
      <c r="AQ47">
        <v>1.2826624751014322</v>
      </c>
      <c r="AR47">
        <v>1.924123666448935</v>
      </c>
      <c r="AS47">
        <v>1.4178526608101123</v>
      </c>
      <c r="AT47">
        <v>11.848246801116318</v>
      </c>
      <c r="AU47">
        <v>2.3247792591424741</v>
      </c>
      <c r="AV47">
        <v>2.1041019529446601</v>
      </c>
      <c r="AW47">
        <v>1.9196023794612245</v>
      </c>
      <c r="AX47">
        <v>2.8374077642229025</v>
      </c>
      <c r="AY47">
        <v>2.647596234827617</v>
      </c>
      <c r="AZ47">
        <v>0.7997369139600039</v>
      </c>
      <c r="BA47">
        <v>0.39999996842121277</v>
      </c>
      <c r="BB47">
        <v>1.9499999778070247</v>
      </c>
      <c r="BC47">
        <v>2.1999999817327307</v>
      </c>
      <c r="BD47">
        <v>2.6000000881785752</v>
      </c>
      <c r="BE47">
        <v>2.9999999719326951</v>
      </c>
      <c r="BF47">
        <v>3.4999999938922741</v>
      </c>
    </row>
    <row r="48" spans="1:58">
      <c r="A48" t="s">
        <v>478</v>
      </c>
      <c r="B48" t="s">
        <v>553</v>
      </c>
      <c r="C48" t="s">
        <v>253</v>
      </c>
      <c r="D48" t="s">
        <v>479</v>
      </c>
      <c r="Z48">
        <v>8.451562411824213</v>
      </c>
      <c r="AA48">
        <v>2.8250300827656218</v>
      </c>
      <c r="AB48">
        <v>9.5207497525743321</v>
      </c>
      <c r="AC48">
        <v>3.7832706814032662</v>
      </c>
      <c r="AD48">
        <v>8.6420866167091077</v>
      </c>
      <c r="AE48">
        <v>2.8714554245116801</v>
      </c>
      <c r="AF48">
        <v>4.3090637286519637</v>
      </c>
      <c r="AG48">
        <v>5.996854915465704</v>
      </c>
      <c r="AH48">
        <v>5.697949366596049</v>
      </c>
      <c r="AI48">
        <v>0.69217187434121286</v>
      </c>
      <c r="AJ48">
        <v>1.404146852470916</v>
      </c>
      <c r="AK48">
        <v>10.937647242874888</v>
      </c>
      <c r="AL48">
        <v>8.7083113763189175</v>
      </c>
      <c r="AM48">
        <v>19.182641817247955</v>
      </c>
      <c r="AN48">
        <v>14.211636258635238</v>
      </c>
      <c r="AO48">
        <v>11.346524728534632</v>
      </c>
      <c r="AP48">
        <v>11.11842603571327</v>
      </c>
      <c r="AQ48">
        <v>12.517285667710524</v>
      </c>
      <c r="AR48">
        <v>11.222648532162054</v>
      </c>
      <c r="AS48">
        <v>14.284868832122498</v>
      </c>
      <c r="AT48">
        <v>2.2316544928495858</v>
      </c>
      <c r="AU48">
        <v>5.2508912461355095</v>
      </c>
      <c r="AV48">
        <v>4.1762593017521112</v>
      </c>
      <c r="AW48">
        <v>10.197072609143291</v>
      </c>
      <c r="AX48">
        <v>6.9124579881182342</v>
      </c>
      <c r="AY48">
        <v>7.9837504470454519</v>
      </c>
      <c r="AZ48">
        <v>15.170687968540037</v>
      </c>
      <c r="BA48">
        <v>6.6505205225970059</v>
      </c>
      <c r="BB48">
        <v>-1.2704036745573291</v>
      </c>
      <c r="BC48">
        <v>1.466912709350396</v>
      </c>
      <c r="BD48">
        <v>3.968783811782032</v>
      </c>
      <c r="BE48">
        <v>1.2362627224350149</v>
      </c>
      <c r="BF48">
        <v>0.53658394330872738</v>
      </c>
    </row>
    <row r="49" spans="1:58">
      <c r="A49" t="s">
        <v>330</v>
      </c>
      <c r="B49" t="s">
        <v>8</v>
      </c>
      <c r="C49" t="s">
        <v>253</v>
      </c>
      <c r="D49" t="s">
        <v>479</v>
      </c>
      <c r="F49">
        <v>-0.9559404592610008</v>
      </c>
      <c r="G49">
        <v>8.1483200273344494</v>
      </c>
      <c r="H49">
        <v>4.7847115573193406</v>
      </c>
      <c r="I49">
        <v>4.1490521196947157</v>
      </c>
      <c r="J49">
        <v>9.8296172866607208</v>
      </c>
      <c r="K49">
        <v>7.8707080870330799</v>
      </c>
      <c r="L49">
        <v>5.6501259210894403</v>
      </c>
      <c r="M49">
        <v>8.3850177676739293</v>
      </c>
      <c r="N49">
        <v>5.5777298089846568</v>
      </c>
      <c r="O49">
        <v>7.5031343427523893</v>
      </c>
      <c r="P49">
        <v>6.7785054274692556</v>
      </c>
      <c r="Q49">
        <v>8.1780451329962318</v>
      </c>
      <c r="R49">
        <v>7.7089158123638839</v>
      </c>
      <c r="S49">
        <v>5.5448999899053319</v>
      </c>
      <c r="T49">
        <v>2.100071049898915</v>
      </c>
      <c r="U49">
        <v>5.5175644028103505</v>
      </c>
      <c r="V49">
        <v>8.904474431818187</v>
      </c>
      <c r="W49">
        <v>6.2676868252802649</v>
      </c>
      <c r="X49">
        <v>4.9391239548060213</v>
      </c>
      <c r="Y49">
        <v>0.75189540299504642</v>
      </c>
      <c r="Z49">
        <v>-2.2616555069548667</v>
      </c>
      <c r="AA49">
        <v>-7.2855688470349236</v>
      </c>
      <c r="AB49">
        <v>2.8629927023996942</v>
      </c>
      <c r="AC49">
        <v>6.2017035826052336</v>
      </c>
      <c r="AD49">
        <v>1.0414122566395463</v>
      </c>
      <c r="AE49">
        <v>5.7849495020423092</v>
      </c>
      <c r="AF49">
        <v>6.8754396710592118</v>
      </c>
      <c r="AG49">
        <v>3.8193929559770794</v>
      </c>
      <c r="AH49">
        <v>5.0656728531584179</v>
      </c>
      <c r="AI49">
        <v>3.9049178029026308</v>
      </c>
      <c r="AJ49">
        <v>2.5719199711374614</v>
      </c>
      <c r="AK49">
        <v>9.1520161804407536</v>
      </c>
      <c r="AL49">
        <v>7.4136805585156793</v>
      </c>
      <c r="AM49">
        <v>4.7296014460473259</v>
      </c>
      <c r="AN49">
        <v>3.9208895706917417</v>
      </c>
      <c r="AO49">
        <v>0.88658208779956738</v>
      </c>
      <c r="AP49">
        <v>5.5781863986988895</v>
      </c>
      <c r="AQ49">
        <v>8.3978478411583524</v>
      </c>
      <c r="AR49">
        <v>8.2222006872377733</v>
      </c>
      <c r="AS49">
        <v>1.8008245995495287</v>
      </c>
      <c r="AT49">
        <v>1.0763963170258108</v>
      </c>
      <c r="AU49">
        <v>2.9021850910017264</v>
      </c>
      <c r="AV49">
        <v>6.4045107832179298</v>
      </c>
      <c r="AW49">
        <v>4.2594527736022485</v>
      </c>
      <c r="AX49">
        <v>5.8863773127506533</v>
      </c>
      <c r="AY49">
        <v>8.7796409589073363</v>
      </c>
      <c r="AZ49">
        <v>7.9353405147367937</v>
      </c>
      <c r="BA49">
        <v>2.7316204215889002</v>
      </c>
      <c r="BB49">
        <v>-1.0157188615134771</v>
      </c>
      <c r="BC49">
        <v>4.9543205267760442</v>
      </c>
      <c r="BD49">
        <v>4.5102205981015402</v>
      </c>
      <c r="BE49">
        <v>5.133850711204289</v>
      </c>
      <c r="BF49">
        <v>3.4972874507048317</v>
      </c>
    </row>
    <row r="50" spans="1:58">
      <c r="A50" t="s">
        <v>331</v>
      </c>
      <c r="B50" t="s">
        <v>282</v>
      </c>
      <c r="C50" t="s">
        <v>253</v>
      </c>
      <c r="D50" t="s">
        <v>479</v>
      </c>
      <c r="U50">
        <v>3.8505555338721251</v>
      </c>
      <c r="V50">
        <v>7.7881780019324083</v>
      </c>
      <c r="W50">
        <v>9.2617234183858699</v>
      </c>
      <c r="X50">
        <v>7.0184380028296118</v>
      </c>
      <c r="Y50">
        <v>7.1088903953898068</v>
      </c>
      <c r="Z50">
        <v>0.27225539113344155</v>
      </c>
      <c r="AA50">
        <v>1.976381854304023</v>
      </c>
      <c r="AB50">
        <v>-4.1879395915031381</v>
      </c>
      <c r="AC50">
        <v>0.98731745286730188</v>
      </c>
      <c r="AD50">
        <v>-0.404174077506255</v>
      </c>
      <c r="AE50">
        <v>0.97543869003517614</v>
      </c>
      <c r="AF50">
        <v>-1.0191905811185364</v>
      </c>
      <c r="AG50">
        <v>1.2761648058188229</v>
      </c>
      <c r="AH50">
        <v>3.5198696601422768</v>
      </c>
      <c r="AI50">
        <v>0.36935026980854957</v>
      </c>
      <c r="AJ50">
        <v>0.19157382452736726</v>
      </c>
      <c r="AK50">
        <v>-1.4106315028739402</v>
      </c>
      <c r="AL50">
        <v>-7.7321046279180905E-2</v>
      </c>
      <c r="AM50">
        <v>3.4227387416482884</v>
      </c>
      <c r="AN50">
        <v>3.1133221108760978</v>
      </c>
      <c r="AO50">
        <v>3.743385691282981</v>
      </c>
      <c r="AP50">
        <v>3.5724569855583468</v>
      </c>
      <c r="AQ50">
        <v>5.3916867945641229</v>
      </c>
      <c r="AR50">
        <v>4.6221264633058041</v>
      </c>
      <c r="AS50">
        <v>4.3629467584253945</v>
      </c>
      <c r="AT50">
        <v>2.2115054411097788</v>
      </c>
      <c r="AU50">
        <v>4.5855052606792412</v>
      </c>
      <c r="AV50">
        <v>7.0081394957711325</v>
      </c>
      <c r="AW50">
        <v>5.0154031584482368</v>
      </c>
      <c r="AX50">
        <v>4.5679232573830006</v>
      </c>
      <c r="AY50">
        <v>8.3850047915911432</v>
      </c>
      <c r="AZ50">
        <v>3.6865479107537595</v>
      </c>
      <c r="BA50">
        <v>1.8093432076853304</v>
      </c>
      <c r="BB50">
        <v>-3.728608352956897</v>
      </c>
      <c r="BC50">
        <v>0.57738302237191874</v>
      </c>
      <c r="BD50">
        <v>1.6774651357636117E-2</v>
      </c>
      <c r="BE50">
        <v>1.3707858420519443</v>
      </c>
      <c r="BF50">
        <v>1.5029915334123416</v>
      </c>
    </row>
    <row r="51" spans="1:58">
      <c r="A51" t="s">
        <v>94</v>
      </c>
      <c r="B51" t="s">
        <v>245</v>
      </c>
      <c r="C51" t="s">
        <v>253</v>
      </c>
      <c r="D51" t="s">
        <v>479</v>
      </c>
      <c r="P51">
        <v>8.583858537885348</v>
      </c>
      <c r="Q51">
        <v>4.8266860571787902</v>
      </c>
      <c r="R51">
        <v>3.4344886881721806</v>
      </c>
      <c r="S51">
        <v>0.98449152690231756</v>
      </c>
      <c r="T51">
        <v>9.47642633140822</v>
      </c>
      <c r="U51">
        <v>5.4279604251429276</v>
      </c>
      <c r="V51">
        <v>8.7095028629857723</v>
      </c>
      <c r="W51">
        <v>6.5959984221653798</v>
      </c>
      <c r="X51">
        <v>1.0881834769734837</v>
      </c>
      <c r="Y51">
        <v>-4.8494430091981826</v>
      </c>
      <c r="Z51">
        <v>19.688334486168984</v>
      </c>
      <c r="AA51">
        <v>8.9182347519817</v>
      </c>
      <c r="AB51">
        <v>5.4114706694303578</v>
      </c>
      <c r="AC51">
        <v>7.9297165661853057</v>
      </c>
      <c r="AD51">
        <v>1.596674540821482</v>
      </c>
      <c r="AE51">
        <v>9.5303564583318234E-2</v>
      </c>
      <c r="AF51">
        <v>-2.4021727248657641</v>
      </c>
      <c r="AG51">
        <v>3.7055399176591663</v>
      </c>
      <c r="AH51">
        <v>0.68008327565478055</v>
      </c>
      <c r="AI51">
        <v>-2.9485647743266838</v>
      </c>
      <c r="AJ51">
        <v>-10.692697402248029</v>
      </c>
      <c r="AK51">
        <v>-11.580602975292692</v>
      </c>
      <c r="AL51">
        <v>-14.878180399382998</v>
      </c>
      <c r="AM51">
        <v>0.71693003617272666</v>
      </c>
      <c r="AN51">
        <v>2.4572010255705692</v>
      </c>
      <c r="AO51">
        <v>7.8387500492064675</v>
      </c>
      <c r="AP51">
        <v>2.7850040115726955</v>
      </c>
      <c r="AQ51">
        <v>0.15572086935617335</v>
      </c>
      <c r="AR51">
        <v>6.1912034449366047</v>
      </c>
      <c r="AS51">
        <v>5.9158657142963591</v>
      </c>
      <c r="AT51">
        <v>3.1822301858665156</v>
      </c>
      <c r="AU51">
        <v>1.4285908098059537</v>
      </c>
      <c r="AV51">
        <v>3.7913645969878615</v>
      </c>
      <c r="AW51">
        <v>5.7708788411847394</v>
      </c>
      <c r="AX51">
        <v>11.201713077752643</v>
      </c>
      <c r="AY51">
        <v>12.065806016878724</v>
      </c>
      <c r="AZ51">
        <v>7.2621369664795452</v>
      </c>
      <c r="BA51">
        <v>4.1168280416466843</v>
      </c>
      <c r="BB51">
        <v>1.4491167632234152</v>
      </c>
      <c r="BC51">
        <v>2.3882464618570935</v>
      </c>
      <c r="BD51">
        <v>2.7103394508944518</v>
      </c>
    </row>
    <row r="52" spans="1:58">
      <c r="A52" t="s">
        <v>360</v>
      </c>
      <c r="B52" t="s">
        <v>95</v>
      </c>
      <c r="C52" t="s">
        <v>253</v>
      </c>
      <c r="D52" t="s">
        <v>479</v>
      </c>
    </row>
    <row r="53" spans="1:58">
      <c r="A53" t="s">
        <v>465</v>
      </c>
      <c r="B53" t="s">
        <v>639</v>
      </c>
      <c r="C53" t="s">
        <v>253</v>
      </c>
      <c r="D53" t="s">
        <v>479</v>
      </c>
      <c r="AM53">
        <v>5.3052027857435604</v>
      </c>
    </row>
    <row r="54" spans="1:58">
      <c r="A54" t="s">
        <v>429</v>
      </c>
      <c r="B54" t="s">
        <v>247</v>
      </c>
      <c r="C54" t="s">
        <v>253</v>
      </c>
      <c r="D54" t="s">
        <v>479</v>
      </c>
      <c r="U54">
        <v>20.266289133735782</v>
      </c>
      <c r="V54">
        <v>16.3620020597306</v>
      </c>
      <c r="W54">
        <v>7.7774051898694694</v>
      </c>
      <c r="X54">
        <v>9.905566824061367</v>
      </c>
      <c r="Y54">
        <v>5.753245368353447</v>
      </c>
      <c r="Z54">
        <v>2.5169978976043978</v>
      </c>
      <c r="AA54">
        <v>6.0217119228120453</v>
      </c>
      <c r="AB54">
        <v>5.582181052546602</v>
      </c>
      <c r="AC54">
        <v>8.7578936128244464</v>
      </c>
      <c r="AD54">
        <v>4.8825406170400925</v>
      </c>
      <c r="AE54">
        <v>3.7039512636264078</v>
      </c>
      <c r="AF54">
        <v>7.0652484379100997</v>
      </c>
      <c r="AG54">
        <v>8.6467785603069984</v>
      </c>
      <c r="AH54">
        <v>7.947425503356456</v>
      </c>
      <c r="AI54">
        <v>7.4039999999983053</v>
      </c>
      <c r="AJ54">
        <v>0.73950000000029092</v>
      </c>
      <c r="AK54">
        <v>9.4000000000005031</v>
      </c>
      <c r="AL54">
        <v>0.70000000000052864</v>
      </c>
      <c r="AM54">
        <v>5.8999999999995936</v>
      </c>
      <c r="AN54">
        <v>6.1000000000002643</v>
      </c>
      <c r="AO54">
        <v>1.8488365547588899</v>
      </c>
      <c r="AP54">
        <v>2.3485172592377239</v>
      </c>
      <c r="AQ54">
        <v>5.0432605191260507</v>
      </c>
      <c r="AR54">
        <v>4.8468231754914939</v>
      </c>
      <c r="AS54">
        <v>5.0428027152580484</v>
      </c>
      <c r="AT54">
        <v>4.0255516004389591</v>
      </c>
      <c r="AU54">
        <v>2.0912362610640827</v>
      </c>
      <c r="AV54">
        <v>1.9340701219512084</v>
      </c>
      <c r="AW54">
        <v>4.2246938966258512</v>
      </c>
      <c r="AX54">
        <v>3.9099632319971249</v>
      </c>
      <c r="AY54">
        <v>4.125312850608438</v>
      </c>
      <c r="AZ54">
        <v>5.130542892664721</v>
      </c>
      <c r="BA54">
        <v>3.6266162093976533</v>
      </c>
      <c r="BB54">
        <v>-1.6661594643943971</v>
      </c>
      <c r="BC54">
        <v>1.2999999999999829</v>
      </c>
      <c r="BD54">
        <v>0.40000000000000568</v>
      </c>
      <c r="BE54">
        <v>-2.4000000000000057</v>
      </c>
      <c r="BF54">
        <v>-5.4000000000000057</v>
      </c>
    </row>
    <row r="55" spans="1:58">
      <c r="A55" t="s">
        <v>170</v>
      </c>
      <c r="B55" t="s">
        <v>653</v>
      </c>
      <c r="C55" t="s">
        <v>253</v>
      </c>
      <c r="D55" t="s">
        <v>479</v>
      </c>
      <c r="AJ55">
        <v>-11.614942360329579</v>
      </c>
      <c r="AK55">
        <v>-0.50654234873090331</v>
      </c>
      <c r="AL55">
        <v>6.1904247465889739E-2</v>
      </c>
      <c r="AM55">
        <v>2.9093094640381594</v>
      </c>
      <c r="AN55">
        <v>6.2214060032426772</v>
      </c>
      <c r="AO55">
        <v>4.282799043764868</v>
      </c>
      <c r="AP55">
        <v>-0.67427124960669005</v>
      </c>
      <c r="AQ55">
        <v>-0.31603266835925581</v>
      </c>
      <c r="AR55">
        <v>1.4380502226103857</v>
      </c>
      <c r="AS55">
        <v>4.294136062321968</v>
      </c>
      <c r="AT55">
        <v>3.0515212823105458</v>
      </c>
      <c r="AU55">
        <v>1.6469496412971409</v>
      </c>
      <c r="AV55">
        <v>3.6018425434333921</v>
      </c>
      <c r="AW55">
        <v>4.9474562581905275</v>
      </c>
      <c r="AX55">
        <v>6.4422622990608005</v>
      </c>
      <c r="AY55">
        <v>6.8765442704848283</v>
      </c>
      <c r="AZ55">
        <v>5.529266338664371</v>
      </c>
      <c r="BA55">
        <v>2.7109555702502917</v>
      </c>
      <c r="BB55">
        <v>-4.8417852960368322</v>
      </c>
      <c r="BC55">
        <v>2.2950896871963806</v>
      </c>
      <c r="BD55">
        <v>1.9637798066414689</v>
      </c>
      <c r="BE55">
        <v>-0.80840087995485987</v>
      </c>
      <c r="BF55">
        <v>-0.70165250999986029</v>
      </c>
    </row>
    <row r="56" spans="1:58">
      <c r="A56" t="s">
        <v>468</v>
      </c>
      <c r="B56" t="s">
        <v>471</v>
      </c>
      <c r="C56" t="s">
        <v>253</v>
      </c>
      <c r="D56" t="s">
        <v>479</v>
      </c>
      <c r="P56">
        <v>3.1326997482529038</v>
      </c>
      <c r="Q56">
        <v>4.3003413008173368</v>
      </c>
      <c r="R56">
        <v>4.7774869107010147</v>
      </c>
      <c r="S56">
        <v>0.89006870523429882</v>
      </c>
      <c r="T56">
        <v>-0.86673889300702456</v>
      </c>
      <c r="U56">
        <v>4.9492583862715804</v>
      </c>
      <c r="V56">
        <v>3.3472180904659439</v>
      </c>
      <c r="W56">
        <v>3.0084928810156271</v>
      </c>
      <c r="X56">
        <v>4.1503633244236937</v>
      </c>
      <c r="Y56">
        <v>1.40882866263523</v>
      </c>
      <c r="Z56">
        <v>0.52924053671002014</v>
      </c>
      <c r="AA56">
        <v>-0.39484074355003429</v>
      </c>
      <c r="AB56">
        <v>1.5724101453896253</v>
      </c>
      <c r="AC56">
        <v>2.822947833763692</v>
      </c>
      <c r="AD56">
        <v>2.3279352260392869</v>
      </c>
      <c r="AE56">
        <v>2.2873392649543405</v>
      </c>
      <c r="AF56">
        <v>1.4021515810771774</v>
      </c>
      <c r="AG56">
        <v>3.707235660978526</v>
      </c>
      <c r="AH56">
        <v>3.8965517279272603</v>
      </c>
      <c r="AI56">
        <v>5.2550060816724908</v>
      </c>
      <c r="AJ56">
        <v>5.1082615128406701</v>
      </c>
      <c r="AK56">
        <v>1.9218609717115385</v>
      </c>
      <c r="AL56">
        <v>-0.95521628533774106</v>
      </c>
      <c r="AM56">
        <v>2.4549097211358202</v>
      </c>
      <c r="AN56">
        <v>1.6992666014319155</v>
      </c>
      <c r="AO56">
        <v>0.78134391012997639</v>
      </c>
      <c r="AP56">
        <v>1.8249042979079348</v>
      </c>
      <c r="AQ56">
        <v>1.967904602915894</v>
      </c>
      <c r="AR56">
        <v>1.9873637648867089</v>
      </c>
      <c r="AS56">
        <v>2.9849065037552691</v>
      </c>
      <c r="AT56">
        <v>1.69528600753452</v>
      </c>
      <c r="AU56">
        <v>1.0754915834155554E-2</v>
      </c>
      <c r="AV56">
        <v>-0.72050782809478164</v>
      </c>
      <c r="AW56">
        <v>1.180675992588391</v>
      </c>
      <c r="AX56">
        <v>0.70656238611451272</v>
      </c>
      <c r="AY56">
        <v>3.7100032770190978</v>
      </c>
      <c r="AZ56">
        <v>3.2697827821485106</v>
      </c>
      <c r="BA56">
        <v>1.0521091009760113</v>
      </c>
      <c r="BB56">
        <v>-5.637953129449258</v>
      </c>
      <c r="BC56">
        <v>4.0907673180918778</v>
      </c>
      <c r="BD56">
        <v>3.5900000787330839</v>
      </c>
      <c r="BE56">
        <v>0.3764842918989757</v>
      </c>
      <c r="BF56">
        <v>0.10578949634995638</v>
      </c>
    </row>
    <row r="57" spans="1:58">
      <c r="A57" t="s">
        <v>17</v>
      </c>
      <c r="B57" t="s">
        <v>235</v>
      </c>
      <c r="C57" t="s">
        <v>253</v>
      </c>
      <c r="D57" t="s">
        <v>479</v>
      </c>
      <c r="AJ57">
        <v>-4.2776166749095808</v>
      </c>
      <c r="AK57">
        <v>-1.7967017509576522E-2</v>
      </c>
      <c r="AL57">
        <v>-6.6208812855698795</v>
      </c>
      <c r="AM57">
        <v>-0.93734245860920851</v>
      </c>
      <c r="AN57">
        <v>-3.4882612505131902</v>
      </c>
      <c r="AO57">
        <v>-4.1154987800508138</v>
      </c>
      <c r="AP57">
        <v>-0.7458721991785211</v>
      </c>
      <c r="AQ57">
        <v>9.9378553071630904E-2</v>
      </c>
      <c r="AR57">
        <v>2.1790061997270698</v>
      </c>
      <c r="AS57">
        <v>0.41621396396864441</v>
      </c>
      <c r="AT57">
        <v>2.0477643749112104</v>
      </c>
      <c r="AU57">
        <v>2.6185623979290398</v>
      </c>
      <c r="AV57">
        <v>3.1999593275085374</v>
      </c>
      <c r="AW57">
        <v>3.8264760878885369</v>
      </c>
      <c r="AX57">
        <v>3.1696011560057968</v>
      </c>
      <c r="AY57">
        <v>4.7998646826716111</v>
      </c>
      <c r="AZ57">
        <v>5.1000613873542164</v>
      </c>
      <c r="BA57">
        <v>5.799962618569225</v>
      </c>
      <c r="BB57">
        <v>4.9995031412514095</v>
      </c>
      <c r="BC57">
        <v>4.4501929608715187</v>
      </c>
      <c r="BD57">
        <v>5.3851342508230289</v>
      </c>
      <c r="BE57">
        <v>3.0034964366915773</v>
      </c>
      <c r="BF57">
        <v>4.9999072545491714</v>
      </c>
    </row>
    <row r="58" spans="1:58">
      <c r="A58" t="s">
        <v>676</v>
      </c>
      <c r="B58" t="s">
        <v>255</v>
      </c>
      <c r="C58" t="s">
        <v>253</v>
      </c>
      <c r="D58" t="s">
        <v>479</v>
      </c>
      <c r="W58">
        <v>11.772497714067256</v>
      </c>
      <c r="X58">
        <v>-18.444153976472094</v>
      </c>
      <c r="Y58">
        <v>14.26068471024378</v>
      </c>
      <c r="Z58">
        <v>12.084368619787853</v>
      </c>
      <c r="AA58">
        <v>4.1344220987644746</v>
      </c>
      <c r="AB58">
        <v>2.6916957407321576</v>
      </c>
      <c r="AC58">
        <v>5.4263936538157793</v>
      </c>
      <c r="AD58">
        <v>1.2845606259109843</v>
      </c>
      <c r="AE58">
        <v>7.077737297521395</v>
      </c>
      <c r="AF58">
        <v>7.5186921867215375</v>
      </c>
      <c r="AG58">
        <v>8.559017280104257</v>
      </c>
      <c r="AH58">
        <v>-0.24316610262918914</v>
      </c>
      <c r="AI58">
        <v>5.2548982789054577</v>
      </c>
      <c r="AJ58">
        <v>0.60793089694951163</v>
      </c>
      <c r="AK58">
        <v>2.0473569342322122</v>
      </c>
      <c r="AL58">
        <v>1.6809440192765237</v>
      </c>
      <c r="AM58">
        <v>1.4313252652174526</v>
      </c>
      <c r="AN58">
        <v>1.9747191153621344</v>
      </c>
      <c r="AO58">
        <v>2.6417830269035392</v>
      </c>
      <c r="AP58">
        <v>1.4908178864477151</v>
      </c>
      <c r="AQ58">
        <v>4.9780871548975369</v>
      </c>
      <c r="AR58">
        <v>0.68329480192926439</v>
      </c>
      <c r="AS58">
        <v>0.37531095419767269</v>
      </c>
      <c r="AT58">
        <v>0.47310303395700259</v>
      </c>
      <c r="AU58">
        <v>-1.7531602544958531</v>
      </c>
      <c r="AV58">
        <v>7.6872130492360071</v>
      </c>
      <c r="AW58">
        <v>3.2501442362760997</v>
      </c>
      <c r="AX58">
        <v>-8.8242376557275293E-2</v>
      </c>
      <c r="AY58">
        <v>4.8828125</v>
      </c>
      <c r="AZ58">
        <v>6.052141527001865</v>
      </c>
      <c r="BA58">
        <v>7.4626865671641838</v>
      </c>
      <c r="BB58">
        <v>-1.143790849673195</v>
      </c>
      <c r="BC58">
        <v>1.0743801652892415</v>
      </c>
      <c r="BD58">
        <v>-8.1766148814381268E-2</v>
      </c>
      <c r="BE58">
        <v>-1.3911620294599061</v>
      </c>
      <c r="BF58">
        <v>-0.91286307053941584</v>
      </c>
    </row>
    <row r="59" spans="1:58">
      <c r="A59" t="s">
        <v>296</v>
      </c>
      <c r="B59" t="s">
        <v>512</v>
      </c>
      <c r="C59" t="s">
        <v>253</v>
      </c>
      <c r="D59" t="s">
        <v>479</v>
      </c>
      <c r="F59">
        <v>6.3788324755739154</v>
      </c>
      <c r="G59">
        <v>5.6668221727180708</v>
      </c>
      <c r="H59">
        <v>0.63702123420235068</v>
      </c>
      <c r="I59">
        <v>9.2699382145180067</v>
      </c>
      <c r="J59">
        <v>4.5552548140710201</v>
      </c>
      <c r="K59">
        <v>2.7409101090322281</v>
      </c>
      <c r="L59">
        <v>3.4216050918134613</v>
      </c>
      <c r="M59">
        <v>3.9749477020775146</v>
      </c>
      <c r="N59">
        <v>6.322485008394267</v>
      </c>
      <c r="O59">
        <v>3.4826034150502636</v>
      </c>
      <c r="P59">
        <v>3.0018833546093617</v>
      </c>
      <c r="Q59">
        <v>4.174997587366434</v>
      </c>
      <c r="R59">
        <v>3.7592397021685429</v>
      </c>
      <c r="S59">
        <v>-0.81595436371426899</v>
      </c>
      <c r="T59">
        <v>-1.2214517391274455</v>
      </c>
      <c r="U59">
        <v>6.0935004002842277</v>
      </c>
      <c r="V59">
        <v>1.9788539457016725</v>
      </c>
      <c r="W59">
        <v>2.2745466357861943</v>
      </c>
      <c r="X59">
        <v>3.950129270386654</v>
      </c>
      <c r="Y59">
        <v>-0.48754234789223005</v>
      </c>
      <c r="Z59">
        <v>-0.88690381270662044</v>
      </c>
      <c r="AA59">
        <v>3.7139827409036172</v>
      </c>
      <c r="AB59">
        <v>2.651857244387898</v>
      </c>
      <c r="AC59">
        <v>4.1655771016315413</v>
      </c>
      <c r="AD59">
        <v>4.0244344586960921</v>
      </c>
      <c r="AE59">
        <v>4.9492408914689037</v>
      </c>
      <c r="AF59">
        <v>0.28993683331093223</v>
      </c>
      <c r="AG59">
        <v>-0.14266410961376152</v>
      </c>
      <c r="AH59">
        <v>0.57290040334787307</v>
      </c>
      <c r="AI59">
        <v>1.6074436369104035</v>
      </c>
      <c r="AJ59">
        <v>1.3004270309153725</v>
      </c>
      <c r="AK59">
        <v>1.9754605052919345</v>
      </c>
      <c r="AL59">
        <v>-8.9605036862465681E-2</v>
      </c>
      <c r="AM59">
        <v>5.5253969178221638</v>
      </c>
      <c r="AN59">
        <v>3.0651754324292995</v>
      </c>
      <c r="AO59">
        <v>2.9001321256804999</v>
      </c>
      <c r="AP59">
        <v>3.2608951129198971</v>
      </c>
      <c r="AQ59">
        <v>2.2181393723325726</v>
      </c>
      <c r="AR59">
        <v>2.9480161894797021</v>
      </c>
      <c r="AS59">
        <v>3.7468905178642729</v>
      </c>
      <c r="AT59">
        <v>0.82315608004297758</v>
      </c>
      <c r="AU59">
        <v>0.4662982492750416</v>
      </c>
      <c r="AV59">
        <v>0.39009134155882919</v>
      </c>
      <c r="AW59">
        <v>2.6389510508409728</v>
      </c>
      <c r="AX59">
        <v>2.4370295130794233</v>
      </c>
      <c r="AY59">
        <v>3.7967426098477404</v>
      </c>
      <c r="AZ59">
        <v>0.82441753127208983</v>
      </c>
      <c r="BA59">
        <v>-0.7179559293907829</v>
      </c>
      <c r="BB59">
        <v>-5.0879360595101701</v>
      </c>
      <c r="BC59">
        <v>1.6251329187759467</v>
      </c>
      <c r="BD59">
        <v>1.1521425257095927</v>
      </c>
      <c r="BE59">
        <v>-0.65522608624959844</v>
      </c>
      <c r="BF59">
        <v>-0.48620958430849726</v>
      </c>
    </row>
    <row r="60" spans="1:58">
      <c r="A60" t="s">
        <v>403</v>
      </c>
      <c r="B60" t="s">
        <v>697</v>
      </c>
      <c r="C60" t="s">
        <v>253</v>
      </c>
      <c r="D60" t="s">
        <v>479</v>
      </c>
      <c r="F60">
        <v>-2.3132487665465078</v>
      </c>
      <c r="G60">
        <v>17.047240935973491</v>
      </c>
      <c r="H60">
        <v>6.5029026701826353</v>
      </c>
      <c r="I60">
        <v>6.7648650689802139</v>
      </c>
      <c r="J60">
        <v>-12.481833890498137</v>
      </c>
      <c r="K60">
        <v>13.463344833965209</v>
      </c>
      <c r="L60">
        <v>3.3275422443710596</v>
      </c>
      <c r="M60">
        <v>0.2388605204944696</v>
      </c>
      <c r="N60">
        <v>10.891445817808659</v>
      </c>
      <c r="O60">
        <v>18.226682861160242</v>
      </c>
      <c r="P60">
        <v>10.871466079963412</v>
      </c>
      <c r="Q60">
        <v>10.39416409827605</v>
      </c>
      <c r="R60">
        <v>12.895763708901171</v>
      </c>
      <c r="S60">
        <v>6.0019028944871451</v>
      </c>
      <c r="T60">
        <v>5.1932533707158086</v>
      </c>
      <c r="U60">
        <v>6.7281226476723504</v>
      </c>
      <c r="V60">
        <v>4.9817839324206972</v>
      </c>
      <c r="W60">
        <v>2.1406846944486801</v>
      </c>
      <c r="X60">
        <v>4.5313992214234418</v>
      </c>
      <c r="Y60">
        <v>7.9687384856833177</v>
      </c>
      <c r="Z60">
        <v>4.2798674914887158</v>
      </c>
      <c r="AA60">
        <v>1.6987086270974032</v>
      </c>
      <c r="AB60">
        <v>4.6279463596102346</v>
      </c>
      <c r="AC60">
        <v>1.2528959728467726</v>
      </c>
      <c r="AD60">
        <v>-2.1225349774315845</v>
      </c>
      <c r="AE60">
        <v>3.5219931898662082</v>
      </c>
      <c r="AF60">
        <v>10.117367370129429</v>
      </c>
      <c r="AG60">
        <v>2.1559633311619422</v>
      </c>
      <c r="AH60">
        <v>4.4005388089390038</v>
      </c>
      <c r="AI60">
        <v>-5.4543124018201325</v>
      </c>
      <c r="AJ60">
        <v>0.94413889112672678</v>
      </c>
      <c r="AK60">
        <v>10.5131819875877</v>
      </c>
      <c r="AL60">
        <v>7.2226213691881469</v>
      </c>
      <c r="AM60">
        <v>2.3032563940218864</v>
      </c>
      <c r="AN60">
        <v>5.493629296148157</v>
      </c>
      <c r="AO60">
        <v>7.1313673601656404</v>
      </c>
      <c r="AP60">
        <v>8.0042744342938761</v>
      </c>
      <c r="AQ60">
        <v>7.0105977271420556</v>
      </c>
      <c r="AR60">
        <v>6.7153540881674587</v>
      </c>
      <c r="AS60">
        <v>5.6566048863284806</v>
      </c>
      <c r="AT60">
        <v>1.809229484613752</v>
      </c>
      <c r="AU60">
        <v>5.7882073121047881</v>
      </c>
      <c r="AV60">
        <v>-0.25335880545094369</v>
      </c>
      <c r="AW60">
        <v>1.3119582173960964</v>
      </c>
      <c r="AX60">
        <v>9.2627500720284104</v>
      </c>
      <c r="AY60">
        <v>10.671154846398395</v>
      </c>
      <c r="AZ60">
        <v>8.4746247782874917</v>
      </c>
      <c r="BA60">
        <v>3.1437114442188516</v>
      </c>
      <c r="BB60">
        <v>0.93578130042783414</v>
      </c>
      <c r="BC60">
        <v>8.3021528167476504</v>
      </c>
      <c r="BD60">
        <v>2.9273197188325923</v>
      </c>
      <c r="BE60">
        <v>2.6583805608528337</v>
      </c>
      <c r="BF60">
        <v>4.5844806338095907</v>
      </c>
    </row>
    <row r="61" spans="1:58">
      <c r="A61" t="s">
        <v>675</v>
      </c>
      <c r="B61" t="s">
        <v>26</v>
      </c>
      <c r="C61" t="s">
        <v>253</v>
      </c>
      <c r="D61" t="s">
        <v>479</v>
      </c>
      <c r="F61">
        <v>-13.60544138916427</v>
      </c>
      <c r="G61">
        <v>-19.68504177390453</v>
      </c>
      <c r="H61">
        <v>34.313728853204623</v>
      </c>
      <c r="I61">
        <v>5.8394129346379486</v>
      </c>
      <c r="J61">
        <v>6.2068983058275506</v>
      </c>
      <c r="K61">
        <v>-4.8049709310376159</v>
      </c>
      <c r="L61">
        <v>9.4529624379899815</v>
      </c>
      <c r="M61">
        <v>10.796238565231931</v>
      </c>
      <c r="N61">
        <v>8.4332803159807241</v>
      </c>
      <c r="O61">
        <v>8.8626570851329234</v>
      </c>
      <c r="P61">
        <v>-11.331719080322785</v>
      </c>
      <c r="Q61">
        <v>27.423969401050073</v>
      </c>
      <c r="R61">
        <v>3.8131762510020337</v>
      </c>
      <c r="S61">
        <v>7.4949177895115895</v>
      </c>
      <c r="T61">
        <v>5.0453415789462497</v>
      </c>
      <c r="U61">
        <v>8.3867565094621881</v>
      </c>
      <c r="V61">
        <v>5.2585859284671699</v>
      </c>
      <c r="W61">
        <v>9.2148357348160062</v>
      </c>
      <c r="X61">
        <v>7.4778265315328127</v>
      </c>
      <c r="Y61">
        <v>0.79060698055997136</v>
      </c>
      <c r="Z61">
        <v>2.9999960678400441</v>
      </c>
      <c r="AA61">
        <v>6.4000041504503002</v>
      </c>
      <c r="AB61">
        <v>5.400003017599218</v>
      </c>
      <c r="AC61">
        <v>5.5999965085398884</v>
      </c>
      <c r="AD61">
        <v>3.6999972722967129</v>
      </c>
      <c r="AE61">
        <v>0.4000009883849458</v>
      </c>
      <c r="AF61">
        <v>-0.69999750712572961</v>
      </c>
      <c r="AG61">
        <v>-1.0000055165881037</v>
      </c>
      <c r="AH61">
        <v>4.40000216431811</v>
      </c>
      <c r="AI61">
        <v>0.80000061883629314</v>
      </c>
      <c r="AJ61">
        <v>-1.2000006139248853</v>
      </c>
      <c r="AK61">
        <v>1.8000023146459938</v>
      </c>
      <c r="AL61">
        <v>-2.1000007553630127</v>
      </c>
      <c r="AM61">
        <v>-0.89999656302458675</v>
      </c>
      <c r="AN61">
        <v>3.799994809513052</v>
      </c>
      <c r="AO61">
        <v>4.0999984771297875</v>
      </c>
      <c r="AP61">
        <v>1.0999999272193151</v>
      </c>
      <c r="AQ61">
        <v>5.1000036066390635</v>
      </c>
      <c r="AR61">
        <v>3.2000015342998438</v>
      </c>
      <c r="AS61">
        <v>2.2000007035393452</v>
      </c>
      <c r="AT61">
        <v>4.6125237416926979</v>
      </c>
      <c r="AU61">
        <v>5.5999999999998522</v>
      </c>
      <c r="AV61">
        <v>7.1999999999998465</v>
      </c>
      <c r="AW61">
        <v>4.2999999999999545</v>
      </c>
      <c r="AX61">
        <v>5.9000000078621753</v>
      </c>
      <c r="AY61">
        <v>1.6999999983333254</v>
      </c>
      <c r="AZ61">
        <v>3.3999999983909817</v>
      </c>
      <c r="BA61">
        <v>2</v>
      </c>
      <c r="BB61">
        <v>1.5999796538993252</v>
      </c>
      <c r="BC61">
        <v>3.6001690664086112</v>
      </c>
      <c r="BD61">
        <v>2.8000182516527303</v>
      </c>
      <c r="BE61">
        <v>3.2999913838344952</v>
      </c>
      <c r="BF61">
        <v>2.7999999999999972</v>
      </c>
    </row>
    <row r="62" spans="1:58">
      <c r="A62" t="s">
        <v>463</v>
      </c>
      <c r="B62" t="s">
        <v>227</v>
      </c>
      <c r="C62" t="s">
        <v>253</v>
      </c>
      <c r="D62" t="s">
        <v>479</v>
      </c>
      <c r="F62">
        <v>-14.002466618619209</v>
      </c>
      <c r="G62">
        <v>-1.0435114693589327</v>
      </c>
      <c r="H62">
        <v>6.3377568429826567</v>
      </c>
      <c r="I62">
        <v>11.140096780743903</v>
      </c>
      <c r="J62">
        <v>10.852584974100992</v>
      </c>
      <c r="K62">
        <v>8.1945032471881945</v>
      </c>
      <c r="L62">
        <v>-0.98314071054706176</v>
      </c>
      <c r="M62">
        <v>2.093273629945088</v>
      </c>
      <c r="N62">
        <v>11.201579189637357</v>
      </c>
      <c r="O62">
        <v>13.333123592275925</v>
      </c>
      <c r="P62">
        <v>6.4993573854925017</v>
      </c>
      <c r="Q62">
        <v>5.1563782776531468</v>
      </c>
      <c r="R62">
        <v>8.8503703512873955</v>
      </c>
      <c r="S62">
        <v>4.1561997869466722</v>
      </c>
      <c r="T62">
        <v>6.7749978016018275</v>
      </c>
      <c r="U62">
        <v>3.0265719964880304</v>
      </c>
      <c r="V62">
        <v>7.6917120548232134</v>
      </c>
      <c r="W62">
        <v>9.7576111381758324</v>
      </c>
      <c r="X62">
        <v>7.120090355622068</v>
      </c>
      <c r="Y62">
        <v>7.2393782360966838</v>
      </c>
      <c r="Z62">
        <v>5.7302709884022676</v>
      </c>
      <c r="AA62">
        <v>6.1606833672668273</v>
      </c>
      <c r="AB62">
        <v>8.3909780870781674</v>
      </c>
      <c r="AC62">
        <v>9.661812891362473</v>
      </c>
      <c r="AD62">
        <v>7.6450554923628999</v>
      </c>
      <c r="AE62">
        <v>6.9769816792355925</v>
      </c>
      <c r="AF62">
        <v>9.1040396120966989</v>
      </c>
      <c r="AG62">
        <v>10.013563776315237</v>
      </c>
      <c r="AH62">
        <v>6.0630757985121022</v>
      </c>
      <c r="AI62">
        <v>5.5921664455569839</v>
      </c>
      <c r="AJ62">
        <v>8.2884392682794044</v>
      </c>
      <c r="AK62">
        <v>11.065401700000336</v>
      </c>
      <c r="AL62">
        <v>11.246366305059624</v>
      </c>
      <c r="AM62">
        <v>11.002097783295909</v>
      </c>
      <c r="AN62">
        <v>9.911599667427879</v>
      </c>
      <c r="AO62">
        <v>9.0394810062147286</v>
      </c>
      <c r="AP62">
        <v>7.2885075829267407</v>
      </c>
      <c r="AQ62">
        <v>2.0007942230661229</v>
      </c>
      <c r="AR62">
        <v>6.2205049394881371</v>
      </c>
      <c r="AS62">
        <v>7.5418205321873444</v>
      </c>
      <c r="AT62">
        <v>6.6301013731489178</v>
      </c>
      <c r="AU62">
        <v>7.8303970368189084</v>
      </c>
      <c r="AV62">
        <v>8.7791903365583863</v>
      </c>
      <c r="AW62">
        <v>8.9749328646655755</v>
      </c>
      <c r="AX62">
        <v>9.7276309000461652</v>
      </c>
      <c r="AY62">
        <v>10.821625059529566</v>
      </c>
      <c r="AZ62">
        <v>12.190460964357342</v>
      </c>
      <c r="BA62">
        <v>8.4959609259172737</v>
      </c>
      <c r="BB62">
        <v>7.4854041551732848</v>
      </c>
      <c r="BC62">
        <v>9.7059129680618952</v>
      </c>
      <c r="BD62">
        <v>8.3233734459767135</v>
      </c>
      <c r="BE62">
        <v>7.4125266744334368</v>
      </c>
      <c r="BF62">
        <v>7.1344483704444315</v>
      </c>
    </row>
    <row r="63" spans="1:58">
      <c r="A63" t="s">
        <v>290</v>
      </c>
      <c r="B63" t="s">
        <v>576</v>
      </c>
      <c r="C63" t="s">
        <v>253</v>
      </c>
      <c r="D63" t="s">
        <v>479</v>
      </c>
      <c r="F63">
        <v>6.7741527438069937</v>
      </c>
      <c r="G63">
        <v>6.5580440780652793</v>
      </c>
      <c r="H63">
        <v>8.0119268814971463</v>
      </c>
      <c r="I63">
        <v>10.839262535653788</v>
      </c>
      <c r="J63">
        <v>6.4118593577279483</v>
      </c>
      <c r="K63">
        <v>9.2883426139234189</v>
      </c>
      <c r="L63">
        <v>8.9458452566201885</v>
      </c>
      <c r="M63">
        <v>10.74405863935948</v>
      </c>
      <c r="N63">
        <v>11.774793632550058</v>
      </c>
      <c r="O63">
        <v>1.8244376523266936</v>
      </c>
      <c r="P63">
        <v>5.1572567259142232</v>
      </c>
      <c r="Q63">
        <v>7.6650214296006851</v>
      </c>
      <c r="R63">
        <v>7.9016773369307174</v>
      </c>
      <c r="S63">
        <v>0.32167067290377815</v>
      </c>
      <c r="T63">
        <v>3.4798580115189566</v>
      </c>
      <c r="U63">
        <v>4.4337136997864519</v>
      </c>
      <c r="V63">
        <v>5.2204974941367936</v>
      </c>
      <c r="W63">
        <v>5.7095927006437535</v>
      </c>
      <c r="X63">
        <v>5.8119385324737038</v>
      </c>
      <c r="Y63">
        <v>3.3357144519332991</v>
      </c>
      <c r="Z63">
        <v>4.5511471833316648</v>
      </c>
      <c r="AA63">
        <v>3.9205698432073888</v>
      </c>
      <c r="AB63">
        <v>3.9018498661249339</v>
      </c>
      <c r="AC63">
        <v>5.652532679661789</v>
      </c>
      <c r="AD63">
        <v>6.1964391034961466</v>
      </c>
      <c r="AE63">
        <v>4.2944557929434239</v>
      </c>
      <c r="AF63">
        <v>5.4539937844513275</v>
      </c>
      <c r="AG63">
        <v>7.6685847051661398</v>
      </c>
      <c r="AH63">
        <v>5.4916430573041026</v>
      </c>
      <c r="AI63">
        <v>5.628097181024188</v>
      </c>
      <c r="AJ63">
        <v>4.359136582183524</v>
      </c>
      <c r="AK63">
        <v>3.1059473099639376</v>
      </c>
      <c r="AL63">
        <v>3.2190801979211017</v>
      </c>
      <c r="AM63">
        <v>3.9639654081654356</v>
      </c>
      <c r="AN63">
        <v>4.393367271775233</v>
      </c>
      <c r="AO63">
        <v>4.5704805089090428</v>
      </c>
      <c r="AP63">
        <v>3.5899360996082237</v>
      </c>
      <c r="AQ63">
        <v>-0.82977686961262975</v>
      </c>
      <c r="AR63">
        <v>2.8799908149396742</v>
      </c>
      <c r="AS63">
        <v>4.4744060191337098</v>
      </c>
      <c r="AT63">
        <v>2.3177664489112999</v>
      </c>
      <c r="AU63">
        <v>3.4045227513180407</v>
      </c>
      <c r="AV63">
        <v>3.9528039876020102</v>
      </c>
      <c r="AW63">
        <v>4.9244790438740154</v>
      </c>
      <c r="AX63">
        <v>4.447682122651571</v>
      </c>
      <c r="AY63">
        <v>5.2141538545913448</v>
      </c>
      <c r="AZ63">
        <v>6.1298267195512182</v>
      </c>
      <c r="BA63">
        <v>3.0036975167236193</v>
      </c>
      <c r="BB63">
        <v>0.49773404109029684</v>
      </c>
      <c r="BC63">
        <v>6.9412108226638765</v>
      </c>
      <c r="BD63">
        <v>3.945787567504766</v>
      </c>
      <c r="BE63">
        <v>4.2519440889178952</v>
      </c>
      <c r="BF63">
        <v>4.2051966901898226</v>
      </c>
    </row>
    <row r="64" spans="1:58">
      <c r="A64" t="s">
        <v>246</v>
      </c>
      <c r="B64" t="s">
        <v>315</v>
      </c>
      <c r="C64" t="s">
        <v>253</v>
      </c>
      <c r="D64" t="s">
        <v>479</v>
      </c>
      <c r="AG64">
        <v>2.6423307818538149</v>
      </c>
      <c r="AH64">
        <v>-0.1596257901210123</v>
      </c>
      <c r="AI64">
        <v>0.97388799719510644</v>
      </c>
      <c r="AJ64">
        <v>-5.3888581889847842</v>
      </c>
      <c r="AK64">
        <v>-3.991798996349786</v>
      </c>
      <c r="AL64">
        <v>-0.6235520166963795</v>
      </c>
      <c r="AM64">
        <v>-6.4164860593475765</v>
      </c>
      <c r="AN64">
        <v>2.5576630968598124</v>
      </c>
      <c r="AO64">
        <v>3.7293286042699805</v>
      </c>
      <c r="AP64">
        <v>3.8968604597428254</v>
      </c>
      <c r="AQ64">
        <v>1.7440316166835288</v>
      </c>
      <c r="AR64">
        <v>-1.344441139201308</v>
      </c>
      <c r="AS64">
        <v>5.9404321801909532</v>
      </c>
      <c r="AT64">
        <v>0.2875776094539475</v>
      </c>
      <c r="AU64">
        <v>5.7587086223627182</v>
      </c>
      <c r="AV64">
        <v>5.7570705241985394</v>
      </c>
      <c r="AW64">
        <v>8.8030920108002988</v>
      </c>
      <c r="AX64">
        <v>7.0748945971188277</v>
      </c>
      <c r="AY64">
        <v>7.4262276256858115</v>
      </c>
      <c r="AZ64">
        <v>5.7376098779259763</v>
      </c>
      <c r="BA64">
        <v>2.9713946558720181</v>
      </c>
      <c r="BB64">
        <v>-4.7587837591744062</v>
      </c>
      <c r="BC64">
        <v>5.8402474468246339</v>
      </c>
      <c r="BD64">
        <v>6.243639876516923</v>
      </c>
      <c r="BE64">
        <v>1.7665905534831552</v>
      </c>
      <c r="BF64">
        <v>3.7408968473379218</v>
      </c>
    </row>
    <row r="65" spans="1:58">
      <c r="A65" t="s">
        <v>154</v>
      </c>
      <c r="B65" t="s">
        <v>575</v>
      </c>
      <c r="C65" t="s">
        <v>253</v>
      </c>
      <c r="D65" t="s">
        <v>479</v>
      </c>
      <c r="F65">
        <v>5.3808600063247241</v>
      </c>
      <c r="G65">
        <v>4.8678267803241511</v>
      </c>
      <c r="H65">
        <v>5.1725364556568962</v>
      </c>
      <c r="I65">
        <v>5.5367408316183884</v>
      </c>
      <c r="J65">
        <v>4.314987208117941</v>
      </c>
      <c r="K65">
        <v>4.3908837489260861</v>
      </c>
      <c r="L65">
        <v>4.4354274739630455</v>
      </c>
      <c r="M65">
        <v>4.9889686791110961</v>
      </c>
      <c r="N65">
        <v>5.5877377030412134</v>
      </c>
      <c r="O65">
        <v>8.5846989340289355</v>
      </c>
      <c r="P65">
        <v>3.7093140096079651</v>
      </c>
      <c r="Q65">
        <v>4.7472811075978285</v>
      </c>
      <c r="R65">
        <v>6.0172451921268788</v>
      </c>
      <c r="S65">
        <v>2.208068379062496</v>
      </c>
      <c r="T65">
        <v>-0.53306969461506526</v>
      </c>
      <c r="U65">
        <v>4.720028526669438</v>
      </c>
      <c r="V65">
        <v>2.8848923406946909</v>
      </c>
      <c r="W65">
        <v>3.2184647495140126</v>
      </c>
      <c r="X65">
        <v>3.7374952527319039</v>
      </c>
      <c r="Y65">
        <v>1.3508301828640157</v>
      </c>
      <c r="Z65">
        <v>0.46014644566317031</v>
      </c>
      <c r="AA65">
        <v>1.0104192081751506</v>
      </c>
      <c r="AB65">
        <v>1.9942443355838577</v>
      </c>
      <c r="AC65">
        <v>2.6643810870169204</v>
      </c>
      <c r="AD65">
        <v>2.6354674441981985</v>
      </c>
      <c r="AE65">
        <v>2.7643710100782073</v>
      </c>
      <c r="AF65">
        <v>3.0834947178876746</v>
      </c>
      <c r="AG65">
        <v>4.2132155675967766</v>
      </c>
      <c r="AH65">
        <v>3.4708071273616241</v>
      </c>
      <c r="AI65">
        <v>2.3951110587665028</v>
      </c>
      <c r="AJ65">
        <v>0.66516038184991544</v>
      </c>
      <c r="AK65">
        <v>-0.18659363370370841</v>
      </c>
      <c r="AL65">
        <v>-0.56972920049973652</v>
      </c>
      <c r="AM65">
        <v>1.5593877450320832</v>
      </c>
      <c r="AN65">
        <v>2.3026010521472955</v>
      </c>
      <c r="AO65">
        <v>1.8755086581275577</v>
      </c>
      <c r="AP65">
        <v>2.7993401822714787</v>
      </c>
      <c r="AQ65">
        <v>2.6790209438458845</v>
      </c>
      <c r="AR65">
        <v>2.8756314178495046</v>
      </c>
      <c r="AS65">
        <v>4.202647025382646</v>
      </c>
      <c r="AT65">
        <v>2.1520039853986503</v>
      </c>
      <c r="AU65">
        <v>1.6022966967228029</v>
      </c>
      <c r="AV65">
        <v>1.8579916090698561</v>
      </c>
      <c r="AW65">
        <v>3.0444588622393383</v>
      </c>
      <c r="AX65">
        <v>2.5469103411394798</v>
      </c>
      <c r="AY65">
        <v>3.8421963766531917</v>
      </c>
      <c r="AZ65">
        <v>3.5242483563726665</v>
      </c>
      <c r="BA65">
        <v>0.86004714633783408</v>
      </c>
      <c r="BB65">
        <v>-4.4780688388077863</v>
      </c>
      <c r="BC65">
        <v>2.5079009584191567</v>
      </c>
      <c r="BD65">
        <v>2.1840498973531481</v>
      </c>
      <c r="BE65">
        <v>5.3200369360141053E-2</v>
      </c>
      <c r="BF65">
        <v>0.41976031624190568</v>
      </c>
    </row>
    <row r="66" spans="1:58">
      <c r="A66" t="s">
        <v>236</v>
      </c>
      <c r="B66" t="s">
        <v>103</v>
      </c>
      <c r="C66" t="s">
        <v>253</v>
      </c>
      <c r="D66" t="s">
        <v>479</v>
      </c>
      <c r="F66">
        <v>1.543078652472829</v>
      </c>
      <c r="G66">
        <v>4.5588839639036678</v>
      </c>
      <c r="H66">
        <v>3.8756583639384843</v>
      </c>
      <c r="I66">
        <v>7.8118896231864881</v>
      </c>
      <c r="J66">
        <v>4.7179731581310875</v>
      </c>
      <c r="K66">
        <v>-0.33952563935771707</v>
      </c>
      <c r="L66">
        <v>4.6210739407043633</v>
      </c>
      <c r="M66">
        <v>1.9094383992128883</v>
      </c>
      <c r="N66">
        <v>4.6692379803251214</v>
      </c>
      <c r="O66">
        <v>6.8719293298600945</v>
      </c>
      <c r="P66">
        <v>6.2926061962832307</v>
      </c>
      <c r="Q66">
        <v>5.0176407036024244</v>
      </c>
      <c r="R66">
        <v>13.950682132182465</v>
      </c>
      <c r="S66">
        <v>11.208509627647672</v>
      </c>
      <c r="T66">
        <v>10.972154001573259</v>
      </c>
      <c r="U66">
        <v>7.3971876193067203</v>
      </c>
      <c r="V66">
        <v>1.6048421117815366</v>
      </c>
      <c r="W66">
        <v>5.7068249445792105</v>
      </c>
      <c r="X66">
        <v>3.7340484012231059</v>
      </c>
      <c r="Y66">
        <v>3.7086829688621776</v>
      </c>
      <c r="Z66">
        <v>5.612864119590327</v>
      </c>
      <c r="AA66">
        <v>0.61484535364787973</v>
      </c>
      <c r="AB66">
        <v>-0.33686877098632806</v>
      </c>
      <c r="AC66">
        <v>2.625273268288737</v>
      </c>
      <c r="AD66">
        <v>3.9350014115187264</v>
      </c>
      <c r="AE66">
        <v>3.4647825158386212</v>
      </c>
      <c r="AF66">
        <v>-0.25909870835040749</v>
      </c>
      <c r="AG66">
        <v>5.8904672900015953</v>
      </c>
      <c r="AH66">
        <v>1.0057779461983216</v>
      </c>
      <c r="AI66">
        <v>3.6799140527841843</v>
      </c>
      <c r="AJ66">
        <v>4.2913423980209586</v>
      </c>
      <c r="AK66">
        <v>2.1143106751279959</v>
      </c>
      <c r="AL66">
        <v>1.9732180787518416</v>
      </c>
      <c r="AM66">
        <v>4.2582504682124664</v>
      </c>
      <c r="AN66">
        <v>2.2525487742371553</v>
      </c>
      <c r="AO66">
        <v>1.7317475144795367</v>
      </c>
      <c r="AP66">
        <v>4.3278647643223138</v>
      </c>
      <c r="AQ66">
        <v>3.2665294037466595</v>
      </c>
      <c r="AR66">
        <v>-4.7393857908558772</v>
      </c>
      <c r="AS66">
        <v>1.0918015643575956</v>
      </c>
      <c r="AT66">
        <v>4.0156298995849227</v>
      </c>
      <c r="AU66">
        <v>4.096776658853571</v>
      </c>
      <c r="AV66">
        <v>2.7228773369547383</v>
      </c>
      <c r="AW66">
        <v>8.2110209173403774</v>
      </c>
      <c r="AX66">
        <v>5.2913082669940223</v>
      </c>
      <c r="AY66">
        <v>4.4035264338318569</v>
      </c>
      <c r="AZ66">
        <v>2.1900639722453974</v>
      </c>
      <c r="BA66">
        <v>6.3571305999083165</v>
      </c>
      <c r="BB66">
        <v>0.56649159210009259</v>
      </c>
      <c r="BC66">
        <v>3.5252986689402661</v>
      </c>
      <c r="BD66">
        <v>7.8681409191099618</v>
      </c>
      <c r="BE66">
        <v>5.2203457677122884</v>
      </c>
      <c r="BF66">
        <v>4.6415722142554046</v>
      </c>
    </row>
    <row r="67" spans="1:58">
      <c r="A67" t="s">
        <v>252</v>
      </c>
      <c r="B67" t="s">
        <v>658</v>
      </c>
      <c r="C67" t="s">
        <v>253</v>
      </c>
      <c r="D67" t="s">
        <v>479</v>
      </c>
      <c r="K67">
        <v>1.0566460767294359</v>
      </c>
      <c r="L67">
        <v>0.62593502779257904</v>
      </c>
      <c r="M67">
        <v>2.7214164541750705</v>
      </c>
      <c r="N67">
        <v>6.8125502152712016</v>
      </c>
      <c r="O67">
        <v>5.5985156749868992</v>
      </c>
      <c r="P67">
        <v>3.440912069450647</v>
      </c>
      <c r="Q67">
        <v>2.0288966247343296</v>
      </c>
      <c r="R67">
        <v>0.70524682709020681</v>
      </c>
      <c r="S67">
        <v>2.4854986485407267</v>
      </c>
      <c r="T67">
        <v>8.9391728507237218</v>
      </c>
      <c r="U67">
        <v>14.62724783135387</v>
      </c>
      <c r="V67">
        <v>12.836958487988227</v>
      </c>
      <c r="W67">
        <v>5.7797100668652774</v>
      </c>
      <c r="X67">
        <v>6.038857115423184</v>
      </c>
      <c r="Y67">
        <v>10.011335245050049</v>
      </c>
      <c r="Z67">
        <v>3.7560807832889793</v>
      </c>
      <c r="AA67">
        <v>9.9071708914596996</v>
      </c>
      <c r="AB67">
        <v>7.4011394408724414</v>
      </c>
      <c r="AC67">
        <v>6.0915152214113846</v>
      </c>
      <c r="AD67">
        <v>6.6020499053998378</v>
      </c>
      <c r="AE67">
        <v>2.6465758084373618</v>
      </c>
      <c r="AF67">
        <v>2.519421535304204</v>
      </c>
      <c r="AG67">
        <v>5.3007189304961742</v>
      </c>
      <c r="AH67">
        <v>4.9723785680686916</v>
      </c>
      <c r="AI67">
        <v>5.7017532953501018</v>
      </c>
      <c r="AJ67">
        <v>1.0788379875654357</v>
      </c>
      <c r="AK67">
        <v>4.4319960978054951</v>
      </c>
      <c r="AL67">
        <v>2.9007908187245164</v>
      </c>
      <c r="AM67">
        <v>3.9731721587896942</v>
      </c>
      <c r="AN67">
        <v>4.6424587953029004</v>
      </c>
      <c r="AO67">
        <v>4.9887305439982157</v>
      </c>
      <c r="AP67">
        <v>5.491131509944708</v>
      </c>
      <c r="AQ67">
        <v>4.0363670640121114</v>
      </c>
      <c r="AR67">
        <v>6.1054604060057045</v>
      </c>
      <c r="AS67">
        <v>5.3680059665315696</v>
      </c>
      <c r="AT67">
        <v>3.5352256776278352</v>
      </c>
      <c r="AU67">
        <v>2.3704891003246757</v>
      </c>
      <c r="AV67">
        <v>3.1934547373977438</v>
      </c>
      <c r="AW67">
        <v>4.0920716112532034</v>
      </c>
      <c r="AX67">
        <v>4.4717444717444721</v>
      </c>
      <c r="AY67">
        <v>6.8438381937911572</v>
      </c>
      <c r="AZ67">
        <v>7.0878274268104633</v>
      </c>
      <c r="BA67">
        <v>7.1562835560123403</v>
      </c>
      <c r="BB67">
        <v>4.6735998135193739</v>
      </c>
      <c r="BC67">
        <v>5.1472348545918294</v>
      </c>
      <c r="BD67">
        <v>1.7645719533017683</v>
      </c>
      <c r="BE67">
        <v>2.2261997941366047</v>
      </c>
      <c r="BF67">
        <v>2.1009203387649222</v>
      </c>
    </row>
    <row r="68" spans="1:58">
      <c r="A68" t="s">
        <v>135</v>
      </c>
      <c r="B68" t="s">
        <v>391</v>
      </c>
      <c r="C68" t="s">
        <v>253</v>
      </c>
      <c r="D68" t="s">
        <v>479</v>
      </c>
      <c r="F68">
        <v>6.6776021055248975</v>
      </c>
      <c r="G68">
        <v>6.3993593112983405</v>
      </c>
      <c r="H68">
        <v>5.7627639131636812</v>
      </c>
      <c r="I68">
        <v>5.4903570329582152</v>
      </c>
      <c r="J68">
        <v>4.9499254099528258</v>
      </c>
      <c r="K68">
        <v>5.2639486903434971</v>
      </c>
      <c r="L68">
        <v>5.2662789222830355</v>
      </c>
      <c r="M68">
        <v>5.5271847863999994</v>
      </c>
      <c r="N68">
        <v>6.9479144343854671</v>
      </c>
      <c r="O68">
        <v>8.4504691035375714</v>
      </c>
      <c r="P68">
        <v>3.8023223684717351</v>
      </c>
      <c r="Q68">
        <v>4.9070088379562549</v>
      </c>
      <c r="R68">
        <v>6.1474465451716753</v>
      </c>
      <c r="S68">
        <v>3.20983044419809</v>
      </c>
      <c r="T68">
        <v>-0.74706575305120282</v>
      </c>
      <c r="U68">
        <v>5.0117483421641111</v>
      </c>
      <c r="V68">
        <v>3.0876814113220945</v>
      </c>
      <c r="W68">
        <v>3.131565750380517</v>
      </c>
      <c r="X68">
        <v>3.8480085377083242</v>
      </c>
      <c r="Y68">
        <v>2.1551026122071306</v>
      </c>
      <c r="Z68">
        <v>0.53012588738532429</v>
      </c>
      <c r="AA68">
        <v>0.71703734935329067</v>
      </c>
      <c r="AB68">
        <v>1.395038197789205</v>
      </c>
      <c r="AC68">
        <v>2.3822092412479492</v>
      </c>
      <c r="AD68">
        <v>2.3025657148363621</v>
      </c>
      <c r="AE68">
        <v>2.5083564869280934</v>
      </c>
      <c r="AF68">
        <v>2.5397706925273837</v>
      </c>
      <c r="AG68">
        <v>4.3071281258215635</v>
      </c>
      <c r="AH68">
        <v>4.1068030114141294</v>
      </c>
      <c r="AI68">
        <v>3.5812773388389445</v>
      </c>
      <c r="AJ68">
        <v>2.6205409734216829</v>
      </c>
      <c r="AK68">
        <v>1.301766679031374</v>
      </c>
      <c r="AL68">
        <v>-0.69473271368883616</v>
      </c>
      <c r="AM68">
        <v>2.4525420250540719</v>
      </c>
      <c r="AN68">
        <v>2.4598536150254375</v>
      </c>
      <c r="AO68">
        <v>1.6974797053529187</v>
      </c>
      <c r="AP68">
        <v>2.6948767219081731</v>
      </c>
      <c r="AQ68">
        <v>2.9592280291799682</v>
      </c>
      <c r="AR68">
        <v>2.9649962375069236</v>
      </c>
      <c r="AS68">
        <v>3.8708628782650152</v>
      </c>
      <c r="AT68">
        <v>2.1127894776145553</v>
      </c>
      <c r="AU68">
        <v>0.97364939420563701</v>
      </c>
      <c r="AV68">
        <v>0.70118618276858058</v>
      </c>
      <c r="AW68">
        <v>2.2642583876678657</v>
      </c>
      <c r="AX68">
        <v>1.6934741971242033</v>
      </c>
      <c r="AY68">
        <v>3.258907582952105</v>
      </c>
      <c r="AZ68">
        <v>3.057080967961042</v>
      </c>
      <c r="BA68">
        <v>0.49341837492127638</v>
      </c>
      <c r="BB68">
        <v>-4.5480817636939292</v>
      </c>
      <c r="BC68">
        <v>2.0571597735932414</v>
      </c>
      <c r="BD68">
        <v>1.6621859827994143</v>
      </c>
      <c r="BE68">
        <v>-0.70249530568356988</v>
      </c>
      <c r="BF68">
        <v>-0.46463063544554473</v>
      </c>
    </row>
    <row r="69" spans="1:58">
      <c r="A69" t="s">
        <v>707</v>
      </c>
      <c r="B69" t="s">
        <v>159</v>
      </c>
      <c r="C69" t="s">
        <v>253</v>
      </c>
      <c r="D69" t="s">
        <v>479</v>
      </c>
      <c r="AL69">
        <v>13.454761795800735</v>
      </c>
      <c r="AM69">
        <v>21.22141099592632</v>
      </c>
      <c r="AN69">
        <v>2.8583788100624616</v>
      </c>
      <c r="AO69">
        <v>9.2588398951823763</v>
      </c>
      <c r="AP69">
        <v>7.9086844520779351</v>
      </c>
      <c r="AQ69">
        <v>1.7725825924699308</v>
      </c>
      <c r="AR69">
        <v>1.3480722566754366E-2</v>
      </c>
      <c r="AS69">
        <v>-3.1419867461969062</v>
      </c>
      <c r="AT69">
        <v>8.7554363133282465</v>
      </c>
      <c r="AU69">
        <v>3.0054286506350252</v>
      </c>
      <c r="AV69">
        <v>-2.6555153642162423</v>
      </c>
      <c r="AW69">
        <v>1.4517343625381756</v>
      </c>
      <c r="AX69">
        <v>2.5744496012273004</v>
      </c>
      <c r="AY69">
        <v>-0.96921637282544282</v>
      </c>
      <c r="AZ69">
        <v>1.4268217503373961</v>
      </c>
      <c r="BA69">
        <v>-9.7830297462635087</v>
      </c>
      <c r="BB69">
        <v>3.8765019203210471</v>
      </c>
      <c r="BC69">
        <v>2.1941897692120875</v>
      </c>
      <c r="BD69">
        <v>8.6798003857310562</v>
      </c>
      <c r="BE69">
        <v>7.0171088519712441</v>
      </c>
      <c r="BF69">
        <v>1.3322520852641304</v>
      </c>
    </row>
    <row r="70" spans="1:58">
      <c r="A70" t="s">
        <v>77</v>
      </c>
      <c r="B70" t="s">
        <v>244</v>
      </c>
      <c r="C70" t="s">
        <v>253</v>
      </c>
      <c r="D70" t="s">
        <v>479</v>
      </c>
      <c r="F70">
        <v>11.838674194832805</v>
      </c>
      <c r="G70">
        <v>9.9534381030181862</v>
      </c>
      <c r="H70">
        <v>9.5964988741976214</v>
      </c>
      <c r="I70">
        <v>5.3085102455708579</v>
      </c>
      <c r="J70">
        <v>6.2531348989855076</v>
      </c>
      <c r="K70">
        <v>7.2460603095074276</v>
      </c>
      <c r="L70">
        <v>4.3403384170755004</v>
      </c>
      <c r="M70">
        <v>6.5970201375827457</v>
      </c>
      <c r="N70">
        <v>8.9070155552711867</v>
      </c>
      <c r="O70">
        <v>6.2011597681938895</v>
      </c>
      <c r="P70">
        <v>4.6494734520465357</v>
      </c>
      <c r="Q70">
        <v>8.1497458755814876</v>
      </c>
      <c r="R70">
        <v>7.7884652679322386</v>
      </c>
      <c r="S70">
        <v>5.6187857899658127</v>
      </c>
      <c r="T70">
        <v>0.54220331113343434</v>
      </c>
      <c r="U70">
        <v>3.303791499374455</v>
      </c>
      <c r="V70">
        <v>2.8385743221902402</v>
      </c>
      <c r="W70">
        <v>1.463003365237256</v>
      </c>
      <c r="X70">
        <v>4.1546495575460085E-2</v>
      </c>
      <c r="Y70">
        <v>2.2087281329472859</v>
      </c>
      <c r="Z70">
        <v>-0.13246861835702362</v>
      </c>
      <c r="AA70">
        <v>1.2464617269902334</v>
      </c>
      <c r="AB70">
        <v>1.7701157682868995</v>
      </c>
      <c r="AC70">
        <v>1.784687526994631</v>
      </c>
      <c r="AD70">
        <v>2.3214358473804708</v>
      </c>
      <c r="AE70">
        <v>3.2533217243399122</v>
      </c>
      <c r="AF70">
        <v>5.5471226215817637</v>
      </c>
      <c r="AG70">
        <v>5.094324213089692</v>
      </c>
      <c r="AH70">
        <v>4.8270303011269675</v>
      </c>
      <c r="AI70">
        <v>3.781393460636906</v>
      </c>
      <c r="AJ70">
        <v>2.5460005744759115</v>
      </c>
      <c r="AK70">
        <v>0.92921542869149221</v>
      </c>
      <c r="AL70">
        <v>-1.031491767979773</v>
      </c>
      <c r="AM70">
        <v>2.3831953147251568</v>
      </c>
      <c r="AN70">
        <v>2.7574940167301065</v>
      </c>
      <c r="AO70">
        <v>2.6747246725885532</v>
      </c>
      <c r="AP70">
        <v>3.6896096529260234</v>
      </c>
      <c r="AQ70">
        <v>4.3059633424658301</v>
      </c>
      <c r="AR70">
        <v>4.4848585468381259</v>
      </c>
      <c r="AS70">
        <v>5.2891054607357972</v>
      </c>
      <c r="AT70">
        <v>4.0010831686095258</v>
      </c>
      <c r="AU70">
        <v>2.8797989537366959</v>
      </c>
      <c r="AV70">
        <v>3.1875593879267825</v>
      </c>
      <c r="AW70">
        <v>3.1667562738979598</v>
      </c>
      <c r="AX70">
        <v>3.7230387078456744</v>
      </c>
      <c r="AY70">
        <v>4.174126284433342</v>
      </c>
      <c r="AZ70">
        <v>3.7689464199321492</v>
      </c>
      <c r="BA70">
        <v>1.1159254189492742</v>
      </c>
      <c r="BB70">
        <v>-3.5737994852133426</v>
      </c>
      <c r="BC70">
        <v>1.380864743036625E-2</v>
      </c>
      <c r="BD70">
        <v>-0.61762602591115012</v>
      </c>
      <c r="BE70">
        <v>-2.0887376331548921</v>
      </c>
      <c r="BF70">
        <v>-1.2299579741043516</v>
      </c>
    </row>
    <row r="71" spans="1:58">
      <c r="A71" t="s">
        <v>495</v>
      </c>
      <c r="B71" t="s">
        <v>643</v>
      </c>
      <c r="C71" t="s">
        <v>253</v>
      </c>
      <c r="D71" t="s">
        <v>479</v>
      </c>
      <c r="AO71">
        <v>5.8898959548710792</v>
      </c>
      <c r="AP71">
        <v>11.736355421963765</v>
      </c>
      <c r="AQ71">
        <v>6.8096897878775451</v>
      </c>
      <c r="AR71">
        <v>-0.27125363991090978</v>
      </c>
      <c r="AS71">
        <v>9.6971757927465347</v>
      </c>
      <c r="AT71">
        <v>6.1580895566897738</v>
      </c>
      <c r="AU71">
        <v>6.1216579243146896</v>
      </c>
      <c r="AV71">
        <v>7.4805023383019602</v>
      </c>
      <c r="AW71">
        <v>6.4773517295407999</v>
      </c>
      <c r="AX71">
        <v>9.4710416765810663</v>
      </c>
      <c r="AY71">
        <v>10.412738884048807</v>
      </c>
      <c r="AZ71">
        <v>7.9008436978271988</v>
      </c>
      <c r="BA71">
        <v>-5.3282423256332976</v>
      </c>
      <c r="BB71">
        <v>-14.737545486018206</v>
      </c>
      <c r="BC71">
        <v>2.4768587882968234</v>
      </c>
      <c r="BD71">
        <v>8.2756250797761055</v>
      </c>
      <c r="BE71">
        <v>4.6502058859895641</v>
      </c>
      <c r="BF71">
        <v>1.6301037177426139</v>
      </c>
    </row>
    <row r="72" spans="1:58">
      <c r="A72" t="s">
        <v>147</v>
      </c>
      <c r="B72" t="s">
        <v>97</v>
      </c>
      <c r="C72" t="s">
        <v>253</v>
      </c>
      <c r="D72" t="s">
        <v>479</v>
      </c>
      <c r="AA72">
        <v>0.91601385808239399</v>
      </c>
      <c r="AB72">
        <v>8.2350057184645351</v>
      </c>
      <c r="AC72">
        <v>-2.8480214526401539</v>
      </c>
      <c r="AD72">
        <v>-11.144352977638164</v>
      </c>
      <c r="AE72">
        <v>9.6616123592668117</v>
      </c>
      <c r="AF72">
        <v>13.859330396652837</v>
      </c>
      <c r="AG72">
        <v>0.50367487907512043</v>
      </c>
      <c r="AH72">
        <v>-0.3610441803824358</v>
      </c>
      <c r="AI72">
        <v>2.7264517830100772</v>
      </c>
      <c r="AJ72">
        <v>-7.1374797082578709</v>
      </c>
      <c r="AK72">
        <v>-8.6724801281973782</v>
      </c>
      <c r="AL72">
        <v>13.142833959648087</v>
      </c>
      <c r="AM72">
        <v>3.1899645701301722</v>
      </c>
      <c r="AN72">
        <v>6.127511412384564</v>
      </c>
      <c r="AO72">
        <v>12.426173779818512</v>
      </c>
      <c r="AP72">
        <v>3.1339068670043275</v>
      </c>
      <c r="AQ72">
        <v>-3.4581391483898329</v>
      </c>
      <c r="AR72">
        <v>5.1621458242366174</v>
      </c>
      <c r="AS72">
        <v>6.0732174923104907</v>
      </c>
      <c r="AT72">
        <v>8.3013063215749696</v>
      </c>
      <c r="AU72">
        <v>1.5147256932109343</v>
      </c>
      <c r="AV72">
        <v>-2.1613597214194158</v>
      </c>
      <c r="AW72">
        <v>13.572603153576154</v>
      </c>
      <c r="AX72">
        <v>11.818765935324919</v>
      </c>
      <c r="AY72">
        <v>10.834727071885865</v>
      </c>
      <c r="AZ72">
        <v>11.456166995433264</v>
      </c>
      <c r="BA72">
        <v>10.788521681449325</v>
      </c>
      <c r="BB72">
        <v>8.8025532023886512</v>
      </c>
      <c r="BC72">
        <v>12.550538342050885</v>
      </c>
      <c r="BD72">
        <v>11.178296235607135</v>
      </c>
      <c r="BE72">
        <v>8.6478110529555181</v>
      </c>
      <c r="BF72">
        <v>10.490436072548732</v>
      </c>
    </row>
    <row r="73" spans="1:58">
      <c r="A73" t="s">
        <v>36</v>
      </c>
      <c r="B73" t="s">
        <v>691</v>
      </c>
      <c r="C73" t="s">
        <v>253</v>
      </c>
      <c r="D73" t="s">
        <v>479</v>
      </c>
      <c r="F73">
        <v>5.473135811803715</v>
      </c>
      <c r="G73">
        <v>4.8980183753135691</v>
      </c>
      <c r="H73">
        <v>5.1045047385027402</v>
      </c>
      <c r="I73">
        <v>5.5465925901106772</v>
      </c>
      <c r="J73">
        <v>4.3265843130238437</v>
      </c>
      <c r="K73">
        <v>4.2230818321649934</v>
      </c>
      <c r="L73">
        <v>4.3878496038975925</v>
      </c>
      <c r="M73">
        <v>5.020217970161184</v>
      </c>
      <c r="N73">
        <v>5.6596009207885913</v>
      </c>
      <c r="O73">
        <v>8.8770185977764129</v>
      </c>
      <c r="P73">
        <v>3.634740461333223</v>
      </c>
      <c r="Q73">
        <v>4.687111527161278</v>
      </c>
      <c r="R73">
        <v>6.0975920979616944</v>
      </c>
      <c r="S73">
        <v>2.103156349513597</v>
      </c>
      <c r="T73">
        <v>-0.79231498479779816</v>
      </c>
      <c r="U73">
        <v>4.5742190568238641</v>
      </c>
      <c r="V73">
        <v>2.8397310965178093</v>
      </c>
      <c r="W73">
        <v>3.2391985543421384</v>
      </c>
      <c r="X73">
        <v>3.8211887804374385</v>
      </c>
      <c r="Y73">
        <v>1.3654895653330499</v>
      </c>
      <c r="Z73">
        <v>0.29419163357182754</v>
      </c>
      <c r="AA73">
        <v>1.0438273417867237</v>
      </c>
      <c r="AB73">
        <v>1.9377727789193813</v>
      </c>
      <c r="AC73">
        <v>2.4938800429960253</v>
      </c>
      <c r="AD73">
        <v>2.5080422461209082</v>
      </c>
      <c r="AE73">
        <v>2.6748382054663722</v>
      </c>
      <c r="AF73">
        <v>2.9996862425578144</v>
      </c>
      <c r="AG73">
        <v>4.4030270416774044</v>
      </c>
      <c r="AH73">
        <v>3.5951562596533364</v>
      </c>
      <c r="AI73">
        <v>2.8228295762161366</v>
      </c>
      <c r="AJ73">
        <v>1.3968514012584023</v>
      </c>
      <c r="AK73">
        <v>0.99492366498124341</v>
      </c>
      <c r="AL73">
        <v>-0.11220741151032598</v>
      </c>
      <c r="AM73">
        <v>2.8629577208692609</v>
      </c>
      <c r="AN73">
        <v>2.658901832875344</v>
      </c>
      <c r="AO73">
        <v>1.9903511558788693</v>
      </c>
      <c r="AP73">
        <v>2.6839691701111406</v>
      </c>
      <c r="AQ73">
        <v>3.0302865549302993</v>
      </c>
      <c r="AR73">
        <v>3.0014117182301447</v>
      </c>
      <c r="AS73">
        <v>3.8817541173295353</v>
      </c>
      <c r="AT73">
        <v>2.1905195868129113</v>
      </c>
      <c r="AU73">
        <v>1.3136063950437205</v>
      </c>
      <c r="AV73">
        <v>1.4812343071629215</v>
      </c>
      <c r="AW73">
        <v>2.5163154153101459</v>
      </c>
      <c r="AX73">
        <v>2.0591791318807395</v>
      </c>
      <c r="AY73">
        <v>3.422663087715506</v>
      </c>
      <c r="AZ73">
        <v>3.0739870189027414</v>
      </c>
      <c r="BA73">
        <v>0.47955707870610809</v>
      </c>
      <c r="BB73">
        <v>-4.4141660237170441</v>
      </c>
      <c r="BC73">
        <v>2.1272434884863145</v>
      </c>
      <c r="BD73">
        <v>1.7616692407605825</v>
      </c>
      <c r="BE73">
        <v>-0.40033732532118904</v>
      </c>
      <c r="BF73">
        <v>5.969213616836555E-2</v>
      </c>
    </row>
    <row r="74" spans="1:58">
      <c r="A74" t="s">
        <v>209</v>
      </c>
      <c r="B74" t="s">
        <v>343</v>
      </c>
      <c r="C74" t="s">
        <v>253</v>
      </c>
      <c r="D74" t="s">
        <v>479</v>
      </c>
      <c r="AJ74">
        <v>-16.817747033776428</v>
      </c>
      <c r="AK74">
        <v>5.0744487867406605</v>
      </c>
      <c r="AL74">
        <v>3.9335517903949011</v>
      </c>
      <c r="AM74">
        <v>3.4267409085446729</v>
      </c>
      <c r="AN74">
        <v>4.200396953679757</v>
      </c>
      <c r="AO74">
        <v>7.5153896986724504</v>
      </c>
      <c r="AP74">
        <v>8.6347522655834297</v>
      </c>
      <c r="AQ74">
        <v>11.405391049677988</v>
      </c>
      <c r="AR74">
        <v>5.5316424099805204</v>
      </c>
      <c r="AS74">
        <v>1.5939646620162904</v>
      </c>
      <c r="AT74">
        <v>2.1204008201676174</v>
      </c>
      <c r="AU74">
        <v>-0.23621433938706105</v>
      </c>
      <c r="AV74">
        <v>-3.1285042885399292</v>
      </c>
      <c r="AW74">
        <v>11.672233901352087</v>
      </c>
      <c r="AX74">
        <v>6.0630127649580601</v>
      </c>
      <c r="AY74">
        <v>5.9299131854424303</v>
      </c>
      <c r="AZ74">
        <v>4.9164466714655362</v>
      </c>
      <c r="BA74">
        <v>3.7707023711289054</v>
      </c>
      <c r="BB74">
        <v>4.1400951399914732</v>
      </c>
      <c r="BC74">
        <v>4.6821193437014159</v>
      </c>
      <c r="BD74">
        <v>-9.7434189580716435</v>
      </c>
      <c r="BE74">
        <v>13.101142423885719</v>
      </c>
      <c r="BF74">
        <v>0.76997985018398651</v>
      </c>
    </row>
    <row r="75" spans="1:58">
      <c r="A75" t="s">
        <v>48</v>
      </c>
      <c r="B75" t="s">
        <v>22</v>
      </c>
      <c r="C75" t="s">
        <v>253</v>
      </c>
      <c r="D75" t="s">
        <v>479</v>
      </c>
      <c r="F75">
        <v>7.6046704792441631</v>
      </c>
      <c r="G75">
        <v>2.9819455361032681</v>
      </c>
      <c r="H75">
        <v>3.2850996357034461</v>
      </c>
      <c r="I75">
        <v>5.238686597893377</v>
      </c>
      <c r="J75">
        <v>5.3028578022828299</v>
      </c>
      <c r="K75">
        <v>2.3728230152817247</v>
      </c>
      <c r="L75">
        <v>2.1688288828740809</v>
      </c>
      <c r="M75">
        <v>2.3032899835567093</v>
      </c>
      <c r="N75">
        <v>9.5932877848003528</v>
      </c>
      <c r="O75">
        <v>7.0122493926934908</v>
      </c>
      <c r="P75">
        <v>2.356920333275724</v>
      </c>
      <c r="Q75">
        <v>7.73548559663557</v>
      </c>
      <c r="R75">
        <v>6.98382785528662</v>
      </c>
      <c r="S75">
        <v>3.2365336831516913</v>
      </c>
      <c r="T75">
        <v>1.804897787073088</v>
      </c>
      <c r="U75">
        <v>0.34438286474041035</v>
      </c>
      <c r="V75">
        <v>0.23951038616066</v>
      </c>
      <c r="W75">
        <v>2.9197081262812787</v>
      </c>
      <c r="X75">
        <v>7.1219262716282259</v>
      </c>
      <c r="Y75">
        <v>5.3890474845968157</v>
      </c>
      <c r="Z75">
        <v>1.2947744490267894</v>
      </c>
      <c r="AA75">
        <v>3.087354244230184</v>
      </c>
      <c r="AB75">
        <v>3.1210573304371252</v>
      </c>
      <c r="AC75">
        <v>3.2141280787511022</v>
      </c>
      <c r="AD75">
        <v>3.5366932370229733</v>
      </c>
      <c r="AE75">
        <v>2.7261380579476509</v>
      </c>
      <c r="AF75">
        <v>3.5590959698732547</v>
      </c>
      <c r="AG75">
        <v>5.2098587091010415</v>
      </c>
      <c r="AH75">
        <v>5.087701635344601</v>
      </c>
      <c r="AI75">
        <v>0.67578354749315395</v>
      </c>
      <c r="AJ75">
        <v>-5.914425930447436</v>
      </c>
      <c r="AK75">
        <v>-3.32462937779529</v>
      </c>
      <c r="AL75">
        <v>-0.73449330831404325</v>
      </c>
      <c r="AM75">
        <v>3.9392609905057014</v>
      </c>
      <c r="AN75">
        <v>4.2071306173218943</v>
      </c>
      <c r="AO75">
        <v>3.6588330662124804</v>
      </c>
      <c r="AP75">
        <v>6.2518078760112132</v>
      </c>
      <c r="AQ75">
        <v>5.4285125915376113</v>
      </c>
      <c r="AR75">
        <v>4.4441342479778285</v>
      </c>
      <c r="AS75">
        <v>5.6348474959927017</v>
      </c>
      <c r="AT75">
        <v>2.5807920188723585</v>
      </c>
      <c r="AU75">
        <v>1.680325095568719</v>
      </c>
      <c r="AV75">
        <v>1.9939840991641802</v>
      </c>
      <c r="AW75">
        <v>3.926057173165276</v>
      </c>
      <c r="AX75">
        <v>2.7799550375788868</v>
      </c>
      <c r="AY75">
        <v>4.0551974304537453</v>
      </c>
      <c r="AZ75">
        <v>5.1848008092480313</v>
      </c>
      <c r="BA75">
        <v>0.72066851240737151</v>
      </c>
      <c r="BB75">
        <v>-8.2690365443122857</v>
      </c>
      <c r="BC75">
        <v>2.9923374825744986</v>
      </c>
      <c r="BD75">
        <v>2.5708177361646278</v>
      </c>
      <c r="BE75">
        <v>-1.4584961787286801</v>
      </c>
      <c r="BF75">
        <v>-1.2056411513514718</v>
      </c>
    </row>
    <row r="76" spans="1:58">
      <c r="A76" t="s">
        <v>138</v>
      </c>
      <c r="B76" t="s">
        <v>374</v>
      </c>
      <c r="C76" t="s">
        <v>253</v>
      </c>
      <c r="D76" t="s">
        <v>479</v>
      </c>
      <c r="F76">
        <v>3.5175803407814499</v>
      </c>
      <c r="G76">
        <v>3.6061036997764546</v>
      </c>
      <c r="H76">
        <v>6.3587706783477813</v>
      </c>
      <c r="I76">
        <v>4.8772813702736499</v>
      </c>
      <c r="J76">
        <v>-2.7002686771618585</v>
      </c>
      <c r="K76">
        <v>0</v>
      </c>
      <c r="L76">
        <v>13.351832754235588</v>
      </c>
      <c r="M76">
        <v>7.9162222955043973</v>
      </c>
      <c r="N76">
        <v>2.5964109629627217</v>
      </c>
      <c r="O76">
        <v>12.702706259007982</v>
      </c>
      <c r="P76">
        <v>6.8889874107530602</v>
      </c>
      <c r="Q76">
        <v>7.485278875005406</v>
      </c>
      <c r="R76">
        <v>11.612868084528259</v>
      </c>
      <c r="S76">
        <v>2.6011510403827174</v>
      </c>
      <c r="T76">
        <v>0.53020985361695239</v>
      </c>
      <c r="U76">
        <v>2.7361630224849591</v>
      </c>
      <c r="V76">
        <v>5.9040114829828667</v>
      </c>
      <c r="W76">
        <v>1.863400800843678</v>
      </c>
      <c r="X76">
        <v>12.224820865861602</v>
      </c>
      <c r="Y76">
        <v>-1.6034563001634012</v>
      </c>
      <c r="Z76">
        <v>6.3299895941380413</v>
      </c>
      <c r="AA76">
        <v>-5.9784859319173194</v>
      </c>
      <c r="AB76">
        <v>-3.9601218667747844</v>
      </c>
      <c r="AC76">
        <v>8.3930245743024869</v>
      </c>
      <c r="AD76">
        <v>-4.6134757860285873</v>
      </c>
      <c r="AE76">
        <v>7.7499067007147744</v>
      </c>
      <c r="AF76">
        <v>-6.6150200091388314</v>
      </c>
      <c r="AG76">
        <v>0.95575656102219853</v>
      </c>
      <c r="AH76">
        <v>7.4386328816545841</v>
      </c>
      <c r="AI76">
        <v>5.8000004201419415</v>
      </c>
      <c r="AJ76">
        <v>-2.7000012388700583</v>
      </c>
      <c r="AK76">
        <v>6.1000007070405076</v>
      </c>
      <c r="AL76">
        <v>2.1300311345312366</v>
      </c>
      <c r="AM76">
        <v>5.0999998965560707</v>
      </c>
      <c r="AN76">
        <v>2.499999369075141</v>
      </c>
      <c r="AO76">
        <v>4.8000000196971655</v>
      </c>
      <c r="AP76">
        <v>-2.2000001033725312</v>
      </c>
      <c r="AQ76">
        <v>1.3000023373646457</v>
      </c>
      <c r="AR76">
        <v>8.7999986720179493</v>
      </c>
      <c r="AS76">
        <v>-1.6999992458610222</v>
      </c>
      <c r="AT76">
        <v>1.9999988470111418</v>
      </c>
      <c r="AU76">
        <v>3.2000005912763356</v>
      </c>
      <c r="AV76">
        <v>0.99999896786148668</v>
      </c>
      <c r="AW76">
        <v>5.3000009948071636</v>
      </c>
      <c r="AX76">
        <v>0.69999996831073474</v>
      </c>
      <c r="AY76">
        <v>1.8524824698114202</v>
      </c>
      <c r="AZ76">
        <v>-0.85065361134914497</v>
      </c>
      <c r="BA76">
        <v>1.0327942845540719</v>
      </c>
      <c r="BB76">
        <v>-1.3860375032741956</v>
      </c>
      <c r="BC76">
        <v>2.9546731557402666</v>
      </c>
      <c r="BD76">
        <v>2.7051414947504497</v>
      </c>
      <c r="BE76">
        <v>1.8303965635222426</v>
      </c>
      <c r="BF76">
        <v>3.4704559892339404</v>
      </c>
    </row>
    <row r="77" spans="1:58">
      <c r="A77" t="s">
        <v>365</v>
      </c>
      <c r="B77" t="s">
        <v>616</v>
      </c>
      <c r="C77" t="s">
        <v>253</v>
      </c>
      <c r="D77" t="s">
        <v>479</v>
      </c>
      <c r="F77">
        <v>5.5062724371173886</v>
      </c>
      <c r="G77">
        <v>6.6721746263356465</v>
      </c>
      <c r="H77">
        <v>5.3471737673787487</v>
      </c>
      <c r="I77">
        <v>6.5183383027217445</v>
      </c>
      <c r="J77">
        <v>4.7780351769764877</v>
      </c>
      <c r="K77">
        <v>5.2140080519370997</v>
      </c>
      <c r="L77">
        <v>4.6881588206518785</v>
      </c>
      <c r="M77">
        <v>4.2590246897726871</v>
      </c>
      <c r="N77">
        <v>6.9905305339292454</v>
      </c>
      <c r="O77">
        <v>6.9096903962089016</v>
      </c>
      <c r="P77">
        <v>5.3457115632089085</v>
      </c>
      <c r="Q77">
        <v>4.5415789285513313</v>
      </c>
      <c r="R77">
        <v>6.3104506630672574</v>
      </c>
      <c r="S77">
        <v>4.2912436208604419</v>
      </c>
      <c r="T77">
        <v>-0.98005953611991004</v>
      </c>
      <c r="U77">
        <v>4.3142461062499962</v>
      </c>
      <c r="V77">
        <v>3.4513689487353645</v>
      </c>
      <c r="W77">
        <v>3.978805852715567</v>
      </c>
      <c r="X77">
        <v>3.5591123238123004</v>
      </c>
      <c r="Y77">
        <v>1.5880988217192851</v>
      </c>
      <c r="Z77">
        <v>1.0778343176951921</v>
      </c>
      <c r="AA77">
        <v>2.5085312529439534</v>
      </c>
      <c r="AB77">
        <v>1.25629647656082</v>
      </c>
      <c r="AC77">
        <v>1.5244694313216485</v>
      </c>
      <c r="AD77">
        <v>1.6232445872196024</v>
      </c>
      <c r="AE77">
        <v>2.3512422836887055</v>
      </c>
      <c r="AF77">
        <v>2.5774021853157194</v>
      </c>
      <c r="AG77">
        <v>4.7338724690959992</v>
      </c>
      <c r="AH77">
        <v>4.3532311428221533</v>
      </c>
      <c r="AI77">
        <v>2.9140096996484743</v>
      </c>
      <c r="AJ77">
        <v>1.0391053290036609</v>
      </c>
      <c r="AK77">
        <v>1.5996712104783484</v>
      </c>
      <c r="AL77">
        <v>-0.61265283175430341</v>
      </c>
      <c r="AM77">
        <v>2.3453855952746352</v>
      </c>
      <c r="AN77">
        <v>2.0850845362248691</v>
      </c>
      <c r="AO77">
        <v>1.3880040299365106</v>
      </c>
      <c r="AP77">
        <v>2.3373976563255212</v>
      </c>
      <c r="AQ77">
        <v>3.5561362307422257</v>
      </c>
      <c r="AR77">
        <v>3.4070991541832001</v>
      </c>
      <c r="AS77">
        <v>3.8751622560164236</v>
      </c>
      <c r="AT77">
        <v>1.9544494272734738</v>
      </c>
      <c r="AU77">
        <v>1.1184568920400011</v>
      </c>
      <c r="AV77">
        <v>0.81953166566823654</v>
      </c>
      <c r="AW77">
        <v>2.7864241112314403</v>
      </c>
      <c r="AX77">
        <v>1.6077138150465657</v>
      </c>
      <c r="AY77">
        <v>2.3749469011466289</v>
      </c>
      <c r="AZ77">
        <v>2.361498870666253</v>
      </c>
      <c r="BA77">
        <v>0.19529476916675037</v>
      </c>
      <c r="BB77">
        <v>-2.9413410574143342</v>
      </c>
      <c r="BC77">
        <v>1.9656573760446179</v>
      </c>
      <c r="BD77">
        <v>2.0792291757831123</v>
      </c>
      <c r="BE77">
        <v>0.33435716840209295</v>
      </c>
      <c r="BF77">
        <v>0.28512034745756409</v>
      </c>
    </row>
    <row r="78" spans="1:58">
      <c r="A78" t="s">
        <v>377</v>
      </c>
      <c r="B78" t="s">
        <v>455</v>
      </c>
      <c r="C78" t="s">
        <v>253</v>
      </c>
      <c r="D78" t="s">
        <v>479</v>
      </c>
    </row>
    <row r="79" spans="1:58">
      <c r="A79" t="s">
        <v>371</v>
      </c>
      <c r="B79" t="s">
        <v>270</v>
      </c>
      <c r="C79" t="s">
        <v>253</v>
      </c>
      <c r="D79" t="s">
        <v>479</v>
      </c>
      <c r="AF79">
        <v>1.1997600479904094</v>
      </c>
      <c r="AG79">
        <v>2.5489033787788884</v>
      </c>
      <c r="AH79">
        <v>3.5260115606936324</v>
      </c>
      <c r="AI79">
        <v>3.7409268565047569</v>
      </c>
      <c r="AJ79">
        <v>7.427341227125936</v>
      </c>
      <c r="AK79">
        <v>4.008016032064134</v>
      </c>
      <c r="AL79">
        <v>8.1406551059730106</v>
      </c>
      <c r="AM79">
        <v>-0.53452115812918066</v>
      </c>
      <c r="AN79">
        <v>7.084012539184954</v>
      </c>
      <c r="AO79">
        <v>-3.1115521753640252</v>
      </c>
      <c r="AP79">
        <v>-6.0657385693869514</v>
      </c>
      <c r="AQ79">
        <v>2.955722519394584</v>
      </c>
      <c r="AR79">
        <v>1.3837507035018319</v>
      </c>
      <c r="AS79">
        <v>4.5632095003435893</v>
      </c>
      <c r="AT79">
        <v>1.747193333889058</v>
      </c>
      <c r="AU79">
        <v>0.59989953399997376</v>
      </c>
      <c r="AV79">
        <v>1.825861413700693</v>
      </c>
      <c r="AW79">
        <v>-3.2312622216513205</v>
      </c>
      <c r="AX79">
        <v>2.1605563122565172</v>
      </c>
      <c r="AY79">
        <v>-0.16339842575280272</v>
      </c>
      <c r="AZ79">
        <v>-2.0596768510018677</v>
      </c>
      <c r="BA79">
        <v>-2.5596441721021534</v>
      </c>
      <c r="BB79">
        <v>0.96195535405283294</v>
      </c>
      <c r="BC79">
        <v>2.5305788185082037</v>
      </c>
      <c r="BD79">
        <v>2.05056715082317</v>
      </c>
      <c r="BE79">
        <v>0.43368352510051977</v>
      </c>
      <c r="BF79">
        <v>-4</v>
      </c>
    </row>
    <row r="80" spans="1:58">
      <c r="A80" t="s">
        <v>483</v>
      </c>
      <c r="B80" t="s">
        <v>358</v>
      </c>
      <c r="C80" t="s">
        <v>253</v>
      </c>
      <c r="D80" t="s">
        <v>479</v>
      </c>
      <c r="F80">
        <v>14.76684318616573</v>
      </c>
      <c r="G80">
        <v>7.449211606046461</v>
      </c>
      <c r="H80">
        <v>6.0924352614675286</v>
      </c>
      <c r="I80">
        <v>4.5544536557110575</v>
      </c>
      <c r="J80">
        <v>8.3333356582572691</v>
      </c>
      <c r="K80">
        <v>4.508004570138425</v>
      </c>
      <c r="L80">
        <v>4.1151528482232607</v>
      </c>
      <c r="M80">
        <v>2.508800883539692</v>
      </c>
      <c r="N80">
        <v>8.0829104354266974</v>
      </c>
      <c r="O80">
        <v>8.6793421725824658</v>
      </c>
      <c r="P80">
        <v>10.258730908737164</v>
      </c>
      <c r="Q80">
        <v>11.336970684295693</v>
      </c>
      <c r="R80">
        <v>10.182433618049785</v>
      </c>
      <c r="S80">
        <v>39.487095183297725</v>
      </c>
      <c r="T80">
        <v>19.190114908662338</v>
      </c>
      <c r="U80">
        <v>35.625337968327528</v>
      </c>
      <c r="V80">
        <v>-12.58209116747453</v>
      </c>
      <c r="W80">
        <v>-24.049206069964882</v>
      </c>
      <c r="X80">
        <v>0.47440527765148488</v>
      </c>
      <c r="Y80">
        <v>2.5529371584699305</v>
      </c>
      <c r="Z80">
        <v>5.0953292814919706</v>
      </c>
      <c r="AA80">
        <v>-3.0975203992711755</v>
      </c>
      <c r="AB80">
        <v>5.6082406801831297</v>
      </c>
      <c r="AC80">
        <v>7.5089023068586584</v>
      </c>
      <c r="AD80">
        <v>-2.3329493271889419</v>
      </c>
      <c r="AE80">
        <v>-0.80359774005140139</v>
      </c>
      <c r="AF80">
        <v>-17.146042211222593</v>
      </c>
      <c r="AG80">
        <v>12.84535324227906</v>
      </c>
      <c r="AH80">
        <v>8.5453099938095392</v>
      </c>
      <c r="AI80">
        <v>5.1922372757231727</v>
      </c>
      <c r="AJ80">
        <v>6.1125034809245307</v>
      </c>
      <c r="AK80">
        <v>-3.0901456501771492</v>
      </c>
      <c r="AL80">
        <v>3.9465550086249976</v>
      </c>
      <c r="AM80">
        <v>3.7127548385925735</v>
      </c>
      <c r="AN80">
        <v>4.9738477628667397</v>
      </c>
      <c r="AO80">
        <v>3.6250490231211359</v>
      </c>
      <c r="AP80">
        <v>5.7383673940653495</v>
      </c>
      <c r="AQ80">
        <v>3.4778335881196796</v>
      </c>
      <c r="AR80">
        <v>-8.9326228037777611</v>
      </c>
      <c r="AS80">
        <v>-1.8829663962920051</v>
      </c>
      <c r="AT80">
        <v>2.1316799527605497</v>
      </c>
      <c r="AU80">
        <v>-0.2671542553191415</v>
      </c>
      <c r="AV80">
        <v>2.4751921834656088</v>
      </c>
      <c r="AW80">
        <v>1.3460156004457104</v>
      </c>
      <c r="AX80">
        <v>3.0215958567993368</v>
      </c>
      <c r="AY80">
        <v>1.1811876896402111</v>
      </c>
      <c r="AZ80">
        <v>5.553353886595815</v>
      </c>
      <c r="BA80">
        <v>0.99980733840412483</v>
      </c>
      <c r="BB80">
        <v>-2.8999999999997783</v>
      </c>
      <c r="BC80">
        <v>6.699999999999946</v>
      </c>
      <c r="BD80">
        <v>7.1000000000000227</v>
      </c>
      <c r="BE80">
        <v>5.6000000000000227</v>
      </c>
      <c r="BF80">
        <v>5.8869999999998015</v>
      </c>
    </row>
    <row r="81" spans="1:58">
      <c r="A81" t="s">
        <v>655</v>
      </c>
      <c r="B81" t="s">
        <v>578</v>
      </c>
      <c r="C81" t="s">
        <v>253</v>
      </c>
      <c r="D81" t="s">
        <v>479</v>
      </c>
      <c r="F81">
        <v>2.5735699631350855</v>
      </c>
      <c r="G81">
        <v>1.3279931785238404</v>
      </c>
      <c r="H81">
        <v>3.9562411667375414</v>
      </c>
      <c r="I81">
        <v>5.0382824487823967</v>
      </c>
      <c r="J81">
        <v>2.788976828332963</v>
      </c>
      <c r="K81">
        <v>2.0493111775434159</v>
      </c>
      <c r="L81">
        <v>2.3109651005548386</v>
      </c>
      <c r="M81">
        <v>3.9847379946767347</v>
      </c>
      <c r="N81">
        <v>2.0524456510886182</v>
      </c>
      <c r="O81">
        <v>10.426857532953321</v>
      </c>
      <c r="P81">
        <v>3.4817857606493874</v>
      </c>
      <c r="Q81">
        <v>4.2274707091424659</v>
      </c>
      <c r="R81">
        <v>6.5382291592828778</v>
      </c>
      <c r="S81">
        <v>-2.5197819621746333</v>
      </c>
      <c r="T81">
        <v>-1.549433257388884</v>
      </c>
      <c r="U81">
        <v>3.0283298547316946</v>
      </c>
      <c r="V81">
        <v>2.5962658438303663</v>
      </c>
      <c r="W81">
        <v>4.130616510106492</v>
      </c>
      <c r="X81">
        <v>3.67657255717846</v>
      </c>
      <c r="Y81">
        <v>-2.1693887889115757</v>
      </c>
      <c r="Z81">
        <v>-0.84728648524662731</v>
      </c>
      <c r="AA81">
        <v>2.0755323236543006</v>
      </c>
      <c r="AB81">
        <v>4.2022399247268112</v>
      </c>
      <c r="AC81">
        <v>2.2580579971198489</v>
      </c>
      <c r="AD81">
        <v>3.5451391463317918</v>
      </c>
      <c r="AE81">
        <v>3.1604734634271381</v>
      </c>
      <c r="AF81">
        <v>5.54618554941338</v>
      </c>
      <c r="AG81">
        <v>5.9340672984532006</v>
      </c>
      <c r="AH81">
        <v>2.5179330615783755</v>
      </c>
      <c r="AI81">
        <v>0.53707978235530618</v>
      </c>
      <c r="AJ81">
        <v>-1.2363187614653128</v>
      </c>
      <c r="AK81">
        <v>0.44695345520247542</v>
      </c>
      <c r="AL81">
        <v>2.6455968741011588</v>
      </c>
      <c r="AM81">
        <v>4.0249631382282871</v>
      </c>
      <c r="AN81">
        <v>2.5303979643584285</v>
      </c>
      <c r="AO81">
        <v>2.6668186188122149</v>
      </c>
      <c r="AP81">
        <v>2.5526372834922455</v>
      </c>
      <c r="AQ81">
        <v>3.5107665465826159</v>
      </c>
      <c r="AR81">
        <v>3.1511845313749092</v>
      </c>
      <c r="AS81">
        <v>3.7688702795713738</v>
      </c>
      <c r="AT81">
        <v>2.6645348404642704</v>
      </c>
      <c r="AU81">
        <v>2.452281831754874</v>
      </c>
      <c r="AV81">
        <v>4.3004402209954691</v>
      </c>
      <c r="AW81">
        <v>2.4538913938843194</v>
      </c>
      <c r="AX81">
        <v>2.8065454205768532</v>
      </c>
      <c r="AY81">
        <v>3.0420957592751705</v>
      </c>
      <c r="AZ81">
        <v>2.5556360019486419</v>
      </c>
      <c r="BA81">
        <v>-0.33204432348881596</v>
      </c>
      <c r="BB81">
        <v>-4.310613692206374</v>
      </c>
      <c r="BC81">
        <v>1.9113806791831678</v>
      </c>
      <c r="BD81">
        <v>1.6451198432341698</v>
      </c>
      <c r="BE81">
        <v>0.65903143544258569</v>
      </c>
      <c r="BF81">
        <v>1.7291864489941986</v>
      </c>
    </row>
    <row r="82" spans="1:58">
      <c r="A82" t="s">
        <v>612</v>
      </c>
      <c r="B82" t="s">
        <v>448</v>
      </c>
      <c r="C82" t="s">
        <v>253</v>
      </c>
      <c r="D82" t="s">
        <v>479</v>
      </c>
      <c r="K82">
        <v>7.5356312943161328</v>
      </c>
      <c r="L82">
        <v>6.2499995435164379</v>
      </c>
      <c r="M82">
        <v>4.4563348138953529</v>
      </c>
      <c r="N82">
        <v>4.7781497250944085</v>
      </c>
      <c r="O82">
        <v>12.052116246036732</v>
      </c>
      <c r="P82">
        <v>2.4709361249365145</v>
      </c>
      <c r="Q82">
        <v>2.8368738074132267</v>
      </c>
      <c r="R82">
        <v>6.4827615462141921</v>
      </c>
      <c r="S82">
        <v>8.808293410151407</v>
      </c>
      <c r="T82">
        <v>7.3809453005509624</v>
      </c>
      <c r="U82">
        <v>6.097564234267054</v>
      </c>
      <c r="V82">
        <v>6.8965501609124118</v>
      </c>
      <c r="W82">
        <v>7.429127691961952</v>
      </c>
      <c r="X82">
        <v>7.3703460719565896</v>
      </c>
      <c r="Y82">
        <v>4.5762662745781171</v>
      </c>
      <c r="Z82">
        <v>5.2674236559412577</v>
      </c>
      <c r="AA82">
        <v>2.0015385414656492</v>
      </c>
      <c r="AB82">
        <v>4.3018868440724845</v>
      </c>
      <c r="AC82">
        <v>5.4269229705647888</v>
      </c>
      <c r="AD82">
        <v>4.94165541968421</v>
      </c>
      <c r="AE82">
        <v>-8.1752758925711504</v>
      </c>
      <c r="AF82">
        <v>1.282042848260005</v>
      </c>
      <c r="AG82">
        <v>5.5555580791629211</v>
      </c>
      <c r="AH82">
        <v>-7.1952018957222066</v>
      </c>
      <c r="AI82">
        <v>-14.788225900060183</v>
      </c>
      <c r="AJ82">
        <v>-21.100000565298188</v>
      </c>
      <c r="AK82">
        <v>-44.899999908381879</v>
      </c>
      <c r="AL82">
        <v>-29.300001470328851</v>
      </c>
      <c r="AM82">
        <v>-10.399993277397257</v>
      </c>
      <c r="AN82">
        <v>2.5999952222071698</v>
      </c>
      <c r="AO82">
        <v>11.200002690548388</v>
      </c>
      <c r="AP82">
        <v>10.519040653586686</v>
      </c>
      <c r="AQ82">
        <v>3.1049034244008595</v>
      </c>
      <c r="AR82">
        <v>2.8692564611586278</v>
      </c>
      <c r="AS82">
        <v>1.8383417866872946</v>
      </c>
      <c r="AT82">
        <v>4.8054521357886273</v>
      </c>
      <c r="AU82">
        <v>5.4738380847154673</v>
      </c>
      <c r="AV82">
        <v>11.05810211892792</v>
      </c>
      <c r="AW82">
        <v>5.8573297725154276</v>
      </c>
      <c r="AX82">
        <v>9.5996408041595771</v>
      </c>
      <c r="AY82">
        <v>9.3832762966317205</v>
      </c>
      <c r="AZ82">
        <v>12.343999879911706</v>
      </c>
      <c r="BA82">
        <v>2.3140474293595901</v>
      </c>
      <c r="BB82">
        <v>-3.7757745571727241</v>
      </c>
      <c r="BC82">
        <v>6.2530286262476125</v>
      </c>
      <c r="BD82">
        <v>7.1999990632984492</v>
      </c>
      <c r="BE82">
        <v>6.1821173280973767</v>
      </c>
      <c r="BF82">
        <v>3.3199307949108174</v>
      </c>
    </row>
    <row r="83" spans="1:58">
      <c r="A83" t="s">
        <v>158</v>
      </c>
      <c r="B83" t="s">
        <v>534</v>
      </c>
      <c r="C83" t="s">
        <v>253</v>
      </c>
      <c r="D83" t="s">
        <v>479</v>
      </c>
      <c r="F83">
        <v>3.4296740116697606</v>
      </c>
      <c r="G83">
        <v>4.1091586061815519</v>
      </c>
      <c r="H83">
        <v>4.4059742005063214</v>
      </c>
      <c r="I83">
        <v>2.2093275048933805</v>
      </c>
      <c r="J83">
        <v>1.3689988695420681</v>
      </c>
      <c r="K83">
        <v>-4.2582903724616159</v>
      </c>
      <c r="L83">
        <v>3.0753640519096024</v>
      </c>
      <c r="M83">
        <v>0.36886032889226783</v>
      </c>
      <c r="N83">
        <v>6.0061749636447956</v>
      </c>
      <c r="O83">
        <v>9.7234725868592591</v>
      </c>
      <c r="P83">
        <v>5.2161245571364248</v>
      </c>
      <c r="Q83">
        <v>-2.4876554002800475</v>
      </c>
      <c r="R83">
        <v>2.8845841946897934</v>
      </c>
      <c r="S83">
        <v>6.8525168316711813</v>
      </c>
      <c r="T83">
        <v>-12.43162902183586</v>
      </c>
      <c r="U83">
        <v>-3.5301828056760911</v>
      </c>
      <c r="V83">
        <v>2.2741072435455294</v>
      </c>
      <c r="W83">
        <v>8.4759355994237211</v>
      </c>
      <c r="X83">
        <v>-2.5149414182935459</v>
      </c>
      <c r="Y83">
        <v>0.4716959425579148</v>
      </c>
      <c r="Z83">
        <v>-3.5030669467391959</v>
      </c>
      <c r="AA83">
        <v>-6.9236504098028462</v>
      </c>
      <c r="AB83">
        <v>-4.5637375058982173</v>
      </c>
      <c r="AC83">
        <v>8.6475694583039342</v>
      </c>
      <c r="AD83">
        <v>5.0916172729733802</v>
      </c>
      <c r="AE83">
        <v>5.1991606788902089</v>
      </c>
      <c r="AF83">
        <v>4.7948988780255064</v>
      </c>
      <c r="AG83">
        <v>5.6281687653362553</v>
      </c>
      <c r="AH83">
        <v>5.0858727003000155</v>
      </c>
      <c r="AI83">
        <v>3.3288178832205517</v>
      </c>
      <c r="AJ83">
        <v>5.2818262901647159</v>
      </c>
      <c r="AK83">
        <v>3.8794192532496368</v>
      </c>
      <c r="AL83">
        <v>4.8500005638522339</v>
      </c>
      <c r="AM83">
        <v>3.2999995912365421</v>
      </c>
      <c r="AN83">
        <v>4.1124190399342666</v>
      </c>
      <c r="AO83">
        <v>4.6024610452861623</v>
      </c>
      <c r="AP83">
        <v>4.196357576096176</v>
      </c>
      <c r="AQ83">
        <v>4.7003907788652555</v>
      </c>
      <c r="AR83">
        <v>4.399996859916115</v>
      </c>
      <c r="AS83">
        <v>3.7000001146381578</v>
      </c>
      <c r="AT83">
        <v>4</v>
      </c>
      <c r="AU83">
        <v>4.4999996992940936</v>
      </c>
      <c r="AV83">
        <v>5.1999999839391648</v>
      </c>
      <c r="AW83">
        <v>5.5999999898220096</v>
      </c>
      <c r="AX83">
        <v>5.9000039528815051</v>
      </c>
      <c r="AY83">
        <v>6.3999124185639005</v>
      </c>
      <c r="AZ83">
        <v>6.4595912065535259</v>
      </c>
      <c r="BA83">
        <v>8.4306379568374723</v>
      </c>
      <c r="BB83">
        <v>3.9915706332861447</v>
      </c>
      <c r="BC83">
        <v>8.008593390874168</v>
      </c>
      <c r="BD83">
        <v>15.00888575516548</v>
      </c>
      <c r="BE83">
        <v>8.7850385231766523</v>
      </c>
      <c r="BF83">
        <v>7.585001485021948</v>
      </c>
    </row>
    <row r="84" spans="1:58">
      <c r="A84" t="s">
        <v>563</v>
      </c>
      <c r="B84" t="s">
        <v>558</v>
      </c>
      <c r="C84" t="s">
        <v>253</v>
      </c>
      <c r="D84" t="s">
        <v>479</v>
      </c>
      <c r="AF84">
        <v>3.2999388455637444</v>
      </c>
      <c r="AG84">
        <v>6.3081166972814628</v>
      </c>
      <c r="AH84">
        <v>4.0034760150853117</v>
      </c>
      <c r="AI84">
        <v>4.3240627515834404</v>
      </c>
      <c r="AJ84">
        <v>2.6134230046839519</v>
      </c>
      <c r="AK84">
        <v>3.2709473017474835</v>
      </c>
      <c r="AL84">
        <v>5.0441445425912264</v>
      </c>
      <c r="AM84">
        <v>3.9700991057357555</v>
      </c>
      <c r="AN84">
        <v>4.6076732014385726</v>
      </c>
      <c r="AO84">
        <v>4.4615750845635489</v>
      </c>
      <c r="AP84">
        <v>5.1816034600843892</v>
      </c>
      <c r="AQ84">
        <v>3.6441212423178371</v>
      </c>
      <c r="AR84">
        <v>3.8120040333486713</v>
      </c>
      <c r="AS84">
        <v>2.5030605615420995</v>
      </c>
      <c r="AT84">
        <v>3.6583464707282189</v>
      </c>
      <c r="AU84">
        <v>5.1646094659637782</v>
      </c>
      <c r="AV84">
        <v>1.2486012602639818</v>
      </c>
      <c r="AW84">
        <v>2.3401173120068108</v>
      </c>
      <c r="AX84">
        <v>2.997272562140239</v>
      </c>
      <c r="AY84">
        <v>2.4967285689407248</v>
      </c>
      <c r="AZ84">
        <v>1.7576823507218933</v>
      </c>
      <c r="BA84">
        <v>4.9369327086881754</v>
      </c>
      <c r="BB84">
        <v>-0.28019228632041404</v>
      </c>
      <c r="BC84">
        <v>1.9362174231542468</v>
      </c>
      <c r="BD84">
        <v>3.9087614496918519</v>
      </c>
      <c r="BE84">
        <v>3.9441119888726348</v>
      </c>
      <c r="BF84">
        <v>2.2999992382923864</v>
      </c>
    </row>
    <row r="85" spans="1:58">
      <c r="A85" t="s">
        <v>21</v>
      </c>
      <c r="B85" t="s">
        <v>81</v>
      </c>
      <c r="C85" t="s">
        <v>253</v>
      </c>
      <c r="D85" t="s">
        <v>479</v>
      </c>
      <c r="L85">
        <v>0</v>
      </c>
      <c r="M85">
        <v>9.5761434640430707</v>
      </c>
      <c r="N85">
        <v>2.435522881961532</v>
      </c>
      <c r="O85">
        <v>6.1538465735990258</v>
      </c>
      <c r="P85">
        <v>-6.587703327897998E-2</v>
      </c>
      <c r="Q85">
        <v>0.24170478020315045</v>
      </c>
      <c r="R85">
        <v>9.2503292512105588</v>
      </c>
      <c r="S85">
        <v>5.87879361713712</v>
      </c>
      <c r="T85">
        <v>12.393429084174869</v>
      </c>
      <c r="U85">
        <v>7.3512257338439042</v>
      </c>
      <c r="V85">
        <v>3.4395760581709567</v>
      </c>
      <c r="W85">
        <v>6.3164463145864573</v>
      </c>
      <c r="X85">
        <v>-1.3281831655979346</v>
      </c>
      <c r="Y85">
        <v>6.2700796078813283</v>
      </c>
      <c r="Z85">
        <v>3.3218940101297392</v>
      </c>
      <c r="AA85">
        <v>-0.76458263869419341</v>
      </c>
      <c r="AB85">
        <v>10.883227769097587</v>
      </c>
      <c r="AC85">
        <v>3.5352573045400106</v>
      </c>
      <c r="AD85">
        <v>-0.81226466096835281</v>
      </c>
      <c r="AE85">
        <v>4.0910707382611804</v>
      </c>
      <c r="AF85">
        <v>2.4543325961112572</v>
      </c>
      <c r="AG85">
        <v>4.476826923877141</v>
      </c>
      <c r="AH85">
        <v>5.8957218716148958</v>
      </c>
      <c r="AI85">
        <v>3.5588793686758748</v>
      </c>
      <c r="AJ85">
        <v>3.1070392556744793</v>
      </c>
      <c r="AK85">
        <v>3.3786889394989288</v>
      </c>
      <c r="AL85">
        <v>3.0121010643014756</v>
      </c>
      <c r="AM85">
        <v>0.15434624750933779</v>
      </c>
      <c r="AN85">
        <v>0.88184817609899824</v>
      </c>
      <c r="AO85">
        <v>2.2235455917207076</v>
      </c>
      <c r="AP85">
        <v>4.8999990918242418</v>
      </c>
      <c r="AQ85">
        <v>3.4999985127194435</v>
      </c>
      <c r="AR85">
        <v>6.3999993162971549</v>
      </c>
      <c r="AS85">
        <v>5.5000001741499744</v>
      </c>
      <c r="AT85">
        <v>5.8000002358158156</v>
      </c>
      <c r="AU85">
        <v>-3.2500003072674133</v>
      </c>
      <c r="AV85">
        <v>6.8699998028643989</v>
      </c>
      <c r="AW85">
        <v>7.0499999344063156</v>
      </c>
      <c r="AX85">
        <v>-0.94167591173427923</v>
      </c>
      <c r="AY85">
        <v>1.1240997016995777</v>
      </c>
      <c r="AZ85">
        <v>3.6310255325315381</v>
      </c>
      <c r="BA85">
        <v>5.7346419458278177</v>
      </c>
      <c r="BB85">
        <v>6.4496958576284413</v>
      </c>
      <c r="BC85">
        <v>6.5246326072610827</v>
      </c>
      <c r="BD85">
        <v>-4.3286813491249063</v>
      </c>
      <c r="BE85">
        <v>5.8622281771951066</v>
      </c>
      <c r="BF85">
        <v>4.8021650038783292</v>
      </c>
    </row>
    <row r="86" spans="1:58">
      <c r="A86" t="s">
        <v>570</v>
      </c>
      <c r="B86" t="s">
        <v>150</v>
      </c>
      <c r="C86" t="s">
        <v>253</v>
      </c>
      <c r="D86" t="s">
        <v>479</v>
      </c>
      <c r="P86">
        <v>-3.9109674754272135</v>
      </c>
      <c r="Q86">
        <v>6.3748609144241186</v>
      </c>
      <c r="R86">
        <v>1.1098927549415549</v>
      </c>
      <c r="S86">
        <v>4.559241037577948</v>
      </c>
      <c r="T86">
        <v>7.8455843290690268</v>
      </c>
      <c r="U86">
        <v>4.9434553363618647</v>
      </c>
      <c r="V86">
        <v>-7.1700699870354896</v>
      </c>
      <c r="W86">
        <v>13.126043405675887</v>
      </c>
      <c r="X86">
        <v>1.9941443295065824</v>
      </c>
      <c r="Y86">
        <v>-15.952651498529761</v>
      </c>
      <c r="Z86">
        <v>18.167528152638496</v>
      </c>
      <c r="AA86">
        <v>4.2000821347952382</v>
      </c>
      <c r="AB86">
        <v>-3.3982874292349976</v>
      </c>
      <c r="AC86">
        <v>9.1092229864351708</v>
      </c>
      <c r="AD86">
        <v>4.1664928969836268</v>
      </c>
      <c r="AE86">
        <v>-0.79384762618845173</v>
      </c>
      <c r="AF86">
        <v>2.9000000074466783</v>
      </c>
      <c r="AG86">
        <v>4.5999999883504756</v>
      </c>
      <c r="AH86">
        <v>6.10000002147288</v>
      </c>
      <c r="AI86">
        <v>6.0999999864017411</v>
      </c>
      <c r="AJ86">
        <v>5.1000000227848119</v>
      </c>
      <c r="AK86">
        <v>1.0999999711895185</v>
      </c>
      <c r="AL86">
        <v>2.0999999996825807</v>
      </c>
      <c r="AM86">
        <v>3.2000000204495507</v>
      </c>
      <c r="AN86">
        <v>4.4000000080332882</v>
      </c>
      <c r="AO86">
        <v>11.599999996280872</v>
      </c>
      <c r="AP86">
        <v>6.5</v>
      </c>
      <c r="AQ86">
        <v>-28.099979729357514</v>
      </c>
      <c r="AR86">
        <v>1.0255374085929674</v>
      </c>
      <c r="AS86">
        <v>5.4269873668676922</v>
      </c>
      <c r="AT86">
        <v>2.188906814707309</v>
      </c>
      <c r="AU86">
        <v>-0.98517752499138567</v>
      </c>
      <c r="AV86">
        <v>0.56851017608845211</v>
      </c>
      <c r="AW86">
        <v>2.7614019904803229</v>
      </c>
      <c r="AX86">
        <v>4.2654251950466886</v>
      </c>
      <c r="AY86">
        <v>2.3097501243885716</v>
      </c>
      <c r="AZ86">
        <v>3.2046686856374009</v>
      </c>
      <c r="BA86">
        <v>3.2049104834292592</v>
      </c>
      <c r="BB86">
        <v>3.3144076967549694</v>
      </c>
      <c r="BC86">
        <v>4.4320216722531001</v>
      </c>
      <c r="BD86">
        <v>9.0286555942710862</v>
      </c>
      <c r="BE86">
        <v>-2.233317538889608</v>
      </c>
      <c r="BF86">
        <v>0.32869042002768367</v>
      </c>
    </row>
    <row r="87" spans="1:58">
      <c r="A87" t="s">
        <v>633</v>
      </c>
      <c r="B87" t="s">
        <v>222</v>
      </c>
      <c r="C87" t="s">
        <v>253</v>
      </c>
      <c r="D87" t="s">
        <v>479</v>
      </c>
      <c r="Z87">
        <v>5.7694205032552901</v>
      </c>
      <c r="AA87">
        <v>2.2016759463996607</v>
      </c>
      <c r="AB87">
        <v>5.0043871957894339</v>
      </c>
      <c r="AC87">
        <v>1.0113816706976309</v>
      </c>
      <c r="AD87">
        <v>12.905178868202327</v>
      </c>
      <c r="AE87">
        <v>-2.3305563569181089</v>
      </c>
      <c r="AF87">
        <v>4.4367373622059318</v>
      </c>
      <c r="AG87">
        <v>2.655262181832299</v>
      </c>
      <c r="AH87">
        <v>-1.2291780794840435</v>
      </c>
      <c r="AI87">
        <v>-1.7585640840492971</v>
      </c>
      <c r="AJ87">
        <v>-1.0222389184891085</v>
      </c>
      <c r="AK87">
        <v>34.745320036715697</v>
      </c>
      <c r="AL87">
        <v>11.033213036820186</v>
      </c>
      <c r="AM87">
        <v>16.668835548663878</v>
      </c>
      <c r="AN87">
        <v>17.486263747653027</v>
      </c>
      <c r="AO87">
        <v>66.57999725647511</v>
      </c>
      <c r="AP87">
        <v>149.97296347815842</v>
      </c>
      <c r="AQ87">
        <v>23.774482331496458</v>
      </c>
      <c r="AR87">
        <v>25.664015442092364</v>
      </c>
      <c r="AS87">
        <v>18.213779954899138</v>
      </c>
      <c r="AT87">
        <v>63.379875425727022</v>
      </c>
      <c r="AU87">
        <v>19.462834033487056</v>
      </c>
      <c r="AV87">
        <v>13.955250318863492</v>
      </c>
      <c r="AW87">
        <v>37.998726855997916</v>
      </c>
      <c r="AX87">
        <v>16.748700605341</v>
      </c>
      <c r="AY87">
        <v>-4.8115451826697466</v>
      </c>
      <c r="AZ87">
        <v>13.135816144514379</v>
      </c>
      <c r="BA87">
        <v>12.269668439943572</v>
      </c>
      <c r="BB87">
        <v>-8.0719289764404607</v>
      </c>
      <c r="BC87">
        <v>-1.3084843845075085</v>
      </c>
      <c r="BD87">
        <v>4.9977972074402714</v>
      </c>
      <c r="BE87">
        <v>3.2194458831179134</v>
      </c>
      <c r="BF87">
        <v>-4.8401266623851029</v>
      </c>
    </row>
    <row r="88" spans="1:58">
      <c r="A88" t="s">
        <v>677</v>
      </c>
      <c r="B88" t="s">
        <v>525</v>
      </c>
      <c r="C88" t="s">
        <v>253</v>
      </c>
      <c r="D88" t="s">
        <v>479</v>
      </c>
      <c r="F88">
        <v>11.149537396528331</v>
      </c>
      <c r="G88">
        <v>1.5335189057627616</v>
      </c>
      <c r="H88">
        <v>10.136055260813222</v>
      </c>
      <c r="I88">
        <v>8.2583402517241637</v>
      </c>
      <c r="J88">
        <v>9.3926608498134954</v>
      </c>
      <c r="K88">
        <v>6.0988465331735568</v>
      </c>
      <c r="L88">
        <v>5.481437166004639</v>
      </c>
      <c r="M88">
        <v>6.6641092519827794</v>
      </c>
      <c r="N88">
        <v>9.8997301718971187</v>
      </c>
      <c r="O88">
        <v>10.975731257213937</v>
      </c>
      <c r="P88">
        <v>7.841176993491942</v>
      </c>
      <c r="Q88">
        <v>10.160151071827059</v>
      </c>
      <c r="R88">
        <v>8.0923786855658761</v>
      </c>
      <c r="S88">
        <v>-6.4382405581788191</v>
      </c>
      <c r="T88">
        <v>6.3668086201235496</v>
      </c>
      <c r="U88">
        <v>6.8518980169722852</v>
      </c>
      <c r="V88">
        <v>2.9410016970011554</v>
      </c>
      <c r="W88">
        <v>7.2468632983506467</v>
      </c>
      <c r="X88">
        <v>3.2820802698057463</v>
      </c>
      <c r="Y88">
        <v>0.6771310201210099</v>
      </c>
      <c r="Z88">
        <v>-1.5537212182709652</v>
      </c>
      <c r="AA88">
        <v>-1.1326475452539881</v>
      </c>
      <c r="AB88">
        <v>-1.0786223298903934</v>
      </c>
      <c r="AC88">
        <v>2.0105803738871231</v>
      </c>
      <c r="AD88">
        <v>2.5095566016441779</v>
      </c>
      <c r="AE88">
        <v>0.51766007289005245</v>
      </c>
      <c r="AF88">
        <v>-2.2588634930460216</v>
      </c>
      <c r="AG88">
        <v>4.287861649229157</v>
      </c>
      <c r="AH88">
        <v>3.8000000210551832</v>
      </c>
      <c r="AI88">
        <v>0</v>
      </c>
      <c r="AJ88">
        <v>3.0999999939611484</v>
      </c>
      <c r="AK88">
        <v>0.69999997394259594</v>
      </c>
      <c r="AL88">
        <v>-1.5999999552571609</v>
      </c>
      <c r="AM88">
        <v>1.9999999348258513</v>
      </c>
      <c r="AN88">
        <v>2.0997197763792173</v>
      </c>
      <c r="AO88">
        <v>2.9549431747406913</v>
      </c>
      <c r="AP88">
        <v>4.4628778420504602</v>
      </c>
      <c r="AQ88">
        <v>4.0572525701286395</v>
      </c>
      <c r="AR88">
        <v>3.073866491621871</v>
      </c>
      <c r="AS88">
        <v>3.9673196158244792</v>
      </c>
      <c r="AT88">
        <v>3.7369247294582806</v>
      </c>
      <c r="AU88">
        <v>3.1626192611556405</v>
      </c>
      <c r="AV88">
        <v>6.6377604339779452</v>
      </c>
      <c r="AW88">
        <v>4.9526244866914482</v>
      </c>
      <c r="AX88">
        <v>0.89092538855599912</v>
      </c>
      <c r="AY88">
        <v>5.8152813665874845</v>
      </c>
      <c r="AZ88">
        <v>3.5374754568972833</v>
      </c>
      <c r="BA88">
        <v>-0.44438252218122898</v>
      </c>
      <c r="BB88">
        <v>-4.3949281359728332</v>
      </c>
      <c r="BC88">
        <v>-5.4483897338635927</v>
      </c>
      <c r="BD88">
        <v>-8.8638875458186135</v>
      </c>
      <c r="BE88">
        <v>-6.5721118351683856</v>
      </c>
      <c r="BF88">
        <v>-3.315508026124121</v>
      </c>
    </row>
    <row r="89" spans="1:58">
      <c r="A89" t="s">
        <v>72</v>
      </c>
      <c r="B89" t="s">
        <v>593</v>
      </c>
      <c r="C89" t="s">
        <v>253</v>
      </c>
      <c r="D89" t="s">
        <v>479</v>
      </c>
      <c r="W89">
        <v>5.414719582880096</v>
      </c>
      <c r="X89">
        <v>6.0118861354405624</v>
      </c>
      <c r="Y89">
        <v>-0.44567133500095224</v>
      </c>
      <c r="Z89">
        <v>0.85228635258269492</v>
      </c>
      <c r="AA89">
        <v>4.9254577830904651</v>
      </c>
      <c r="AB89">
        <v>2.9261007639789938</v>
      </c>
      <c r="AC89">
        <v>4.7847305486067739</v>
      </c>
      <c r="AD89">
        <v>8.0814640694187005</v>
      </c>
      <c r="AE89">
        <v>8.2495911998216229</v>
      </c>
      <c r="AF89">
        <v>11.149795229765942</v>
      </c>
      <c r="AG89">
        <v>3.4282106560822996</v>
      </c>
      <c r="AH89">
        <v>6.0720430950543829</v>
      </c>
      <c r="AI89">
        <v>5.1992453098469014</v>
      </c>
      <c r="AJ89">
        <v>2.2969015512509259</v>
      </c>
      <c r="AK89">
        <v>-0.29642260293310585</v>
      </c>
      <c r="AL89">
        <v>-2.6396649535767693</v>
      </c>
      <c r="AM89">
        <v>2.7534062612075871</v>
      </c>
      <c r="AN89">
        <v>2.5039400649382344</v>
      </c>
      <c r="AO89">
        <v>4.0574093889304237</v>
      </c>
      <c r="AP89">
        <v>4.6088489391436838</v>
      </c>
      <c r="AQ89">
        <v>6.5419059634037353</v>
      </c>
      <c r="AR89">
        <v>10.072498627087256</v>
      </c>
      <c r="AS89">
        <v>1.8729012823816475</v>
      </c>
      <c r="AT89">
        <v>-2.0239000407205765</v>
      </c>
      <c r="AU89">
        <v>3.437323529541473</v>
      </c>
      <c r="AV89">
        <v>9.4639734307649093</v>
      </c>
      <c r="AW89">
        <v>-0.64745031608485704</v>
      </c>
      <c r="AX89">
        <v>13.273063867824391</v>
      </c>
      <c r="AY89">
        <v>-3.9926801034410317</v>
      </c>
      <c r="AZ89">
        <v>6.1234509474146677</v>
      </c>
      <c r="BA89">
        <v>0.94821694714642035</v>
      </c>
      <c r="BB89">
        <v>-6.6136132247029451</v>
      </c>
      <c r="BC89">
        <v>-0.51126645437061313</v>
      </c>
      <c r="BD89">
        <v>0.76482534118100887</v>
      </c>
      <c r="BE89">
        <v>-1.1552951764456196</v>
      </c>
      <c r="BF89">
        <v>2.4232083024473781</v>
      </c>
    </row>
    <row r="90" spans="1:58">
      <c r="A90" t="s">
        <v>506</v>
      </c>
      <c r="B90" t="s">
        <v>648</v>
      </c>
      <c r="C90" t="s">
        <v>253</v>
      </c>
      <c r="D90" t="s">
        <v>479</v>
      </c>
      <c r="P90">
        <v>13.060854288735911</v>
      </c>
      <c r="Q90">
        <v>6.1772731856147374</v>
      </c>
      <c r="R90">
        <v>6.8060084149768443</v>
      </c>
      <c r="S90">
        <v>5.7062532564267769</v>
      </c>
      <c r="T90">
        <v>0.64623939129630514</v>
      </c>
      <c r="U90">
        <v>5.9592096095800713</v>
      </c>
      <c r="V90">
        <v>8.8223146507292967</v>
      </c>
      <c r="W90">
        <v>6.0167171224087497</v>
      </c>
      <c r="X90">
        <v>4.8605986873307359</v>
      </c>
      <c r="Y90">
        <v>8.6760054225034651</v>
      </c>
      <c r="Z90">
        <v>0.66528066528010754</v>
      </c>
      <c r="AA90">
        <v>-4.4196612969850264</v>
      </c>
      <c r="AB90">
        <v>3.4572169403636792</v>
      </c>
      <c r="AC90">
        <v>-5.1796157059314112</v>
      </c>
      <c r="AD90">
        <v>3.6563876651976273</v>
      </c>
      <c r="AE90">
        <v>7.0973225669366542</v>
      </c>
      <c r="AF90">
        <v>5.5158730158722022</v>
      </c>
      <c r="AG90">
        <v>5.6036103798429622</v>
      </c>
      <c r="AH90">
        <v>6.6595441595434437</v>
      </c>
      <c r="AI90">
        <v>-11.719532554256645</v>
      </c>
      <c r="AJ90">
        <v>-0.11346444780684806</v>
      </c>
      <c r="AK90">
        <v>-5.1117001135935141</v>
      </c>
      <c r="AL90">
        <v>-5.0279329608924712</v>
      </c>
      <c r="AM90">
        <v>5.9243697478986235</v>
      </c>
      <c r="AN90">
        <v>3.7286790955966609</v>
      </c>
      <c r="AO90">
        <v>1.5296367112813414</v>
      </c>
      <c r="AP90">
        <v>1.4689265536724179</v>
      </c>
      <c r="AQ90">
        <v>7.7579806978467616</v>
      </c>
      <c r="AR90">
        <v>1.3778849466072245</v>
      </c>
      <c r="AS90">
        <v>7.1015970098536059</v>
      </c>
      <c r="AT90">
        <v>1.2690355329951615</v>
      </c>
      <c r="AU90">
        <v>-0.97117794486246112</v>
      </c>
      <c r="AV90">
        <v>-0.37962670041159186</v>
      </c>
      <c r="AW90">
        <v>2.6675134963477518</v>
      </c>
      <c r="AX90">
        <v>1.9795855242817453</v>
      </c>
      <c r="AY90">
        <v>4.4689808917192124</v>
      </c>
      <c r="AZ90">
        <v>5.5130597792215781</v>
      </c>
      <c r="BA90">
        <v>0.34590908428671696</v>
      </c>
      <c r="BB90">
        <v>-5.4119862937394032</v>
      </c>
    </row>
    <row r="91" spans="1:58">
      <c r="A91" t="s">
        <v>257</v>
      </c>
      <c r="B91" t="s">
        <v>130</v>
      </c>
      <c r="C91" t="s">
        <v>253</v>
      </c>
      <c r="D91" t="s">
        <v>479</v>
      </c>
      <c r="F91">
        <v>4.2985184624865411</v>
      </c>
      <c r="G91">
        <v>3.5365014591407231</v>
      </c>
      <c r="H91">
        <v>9.5410438538030746</v>
      </c>
      <c r="I91">
        <v>4.6329922584878318</v>
      </c>
      <c r="J91">
        <v>4.3617694315609015</v>
      </c>
      <c r="K91">
        <v>5.5121038961037243</v>
      </c>
      <c r="L91">
        <v>4.1121755845937145</v>
      </c>
      <c r="M91">
        <v>8.7660351444125695</v>
      </c>
      <c r="N91">
        <v>4.7369090909090517</v>
      </c>
      <c r="O91">
        <v>5.7078836118567295</v>
      </c>
      <c r="P91">
        <v>5.5837544604896721</v>
      </c>
      <c r="Q91">
        <v>7.3330515638207743</v>
      </c>
      <c r="R91">
        <v>6.7828344162235652</v>
      </c>
      <c r="S91">
        <v>6.3750299585130392</v>
      </c>
      <c r="T91">
        <v>1.9499907537373247</v>
      </c>
      <c r="U91">
        <v>7.3872656561302108</v>
      </c>
      <c r="V91">
        <v>7.8092206809082541</v>
      </c>
      <c r="W91">
        <v>4.9966898010911649</v>
      </c>
      <c r="X91">
        <v>4.7134561531842394</v>
      </c>
      <c r="Y91">
        <v>3.7599780544564965</v>
      </c>
      <c r="Z91">
        <v>0.64685866762188482</v>
      </c>
      <c r="AA91">
        <v>-3.5300889639718775</v>
      </c>
      <c r="AB91">
        <v>-2.572091536166397</v>
      </c>
      <c r="AC91">
        <v>0.49669784030371034</v>
      </c>
      <c r="AD91">
        <v>-0.60933895666734372</v>
      </c>
      <c r="AE91">
        <v>0.14304959128060091</v>
      </c>
      <c r="AF91">
        <v>3.5439832075420554</v>
      </c>
      <c r="AG91">
        <v>3.8923871704685524</v>
      </c>
      <c r="AH91">
        <v>3.9425894356959219</v>
      </c>
      <c r="AI91">
        <v>3.1025632080764041</v>
      </c>
      <c r="AJ91">
        <v>3.6582487609157113</v>
      </c>
      <c r="AK91">
        <v>4.8383387978142167</v>
      </c>
      <c r="AL91">
        <v>3.9271319640223652</v>
      </c>
      <c r="AM91">
        <v>4.0337414935562919</v>
      </c>
      <c r="AN91">
        <v>4.9485474837585315</v>
      </c>
      <c r="AO91">
        <v>2.957779916281055</v>
      </c>
      <c r="AP91">
        <v>4.3640899540939841</v>
      </c>
      <c r="AQ91">
        <v>4.9935277790602868</v>
      </c>
      <c r="AR91">
        <v>3.8470622313376168</v>
      </c>
      <c r="AS91">
        <v>3.6088687004142201</v>
      </c>
      <c r="AT91">
        <v>2.3325443007682622</v>
      </c>
      <c r="AU91">
        <v>3.866638363072525</v>
      </c>
      <c r="AV91">
        <v>2.530837955232812</v>
      </c>
      <c r="AW91">
        <v>3.1520305127951076</v>
      </c>
      <c r="AX91">
        <v>3.2601626922633926</v>
      </c>
      <c r="AY91">
        <v>5.3796139681625732</v>
      </c>
      <c r="AZ91">
        <v>6.3042500754165047</v>
      </c>
      <c r="BA91">
        <v>3.2810935550712941</v>
      </c>
      <c r="BB91">
        <v>0.52619300655796053</v>
      </c>
      <c r="BC91">
        <v>2.8693723892527601</v>
      </c>
      <c r="BD91">
        <v>4.1619459177637168</v>
      </c>
      <c r="BE91">
        <v>2.970025411982121</v>
      </c>
      <c r="BF91">
        <v>3.6903046081506119</v>
      </c>
    </row>
    <row r="92" spans="1:58">
      <c r="A92" t="s">
        <v>715</v>
      </c>
      <c r="B92" t="s">
        <v>35</v>
      </c>
      <c r="C92" t="s">
        <v>253</v>
      </c>
      <c r="D92" t="s">
        <v>479</v>
      </c>
    </row>
    <row r="93" spans="1:58">
      <c r="A93" t="s">
        <v>348</v>
      </c>
      <c r="B93" t="s">
        <v>514</v>
      </c>
      <c r="C93" t="s">
        <v>253</v>
      </c>
      <c r="D93" t="s">
        <v>479</v>
      </c>
      <c r="F93">
        <v>4.6895243092694301</v>
      </c>
      <c r="G93">
        <v>1.1049258108432696</v>
      </c>
      <c r="H93">
        <v>-12.278657260637758</v>
      </c>
      <c r="I93">
        <v>11.360282379525955</v>
      </c>
      <c r="J93">
        <v>10.54101876149376</v>
      </c>
      <c r="K93">
        <v>5.2332738944958095</v>
      </c>
      <c r="L93">
        <v>4.3136218297614874</v>
      </c>
      <c r="M93">
        <v>1.0248275526754185</v>
      </c>
      <c r="N93">
        <v>6.9943866572848208</v>
      </c>
      <c r="O93">
        <v>4.2554568929529637</v>
      </c>
      <c r="P93">
        <v>3.1128508450375563</v>
      </c>
      <c r="Q93">
        <v>-3.3176709358560004</v>
      </c>
      <c r="R93">
        <v>1.2447193530042995</v>
      </c>
      <c r="S93">
        <v>7.7028399498974238</v>
      </c>
      <c r="T93">
        <v>8.4830215125431891</v>
      </c>
      <c r="U93">
        <v>1.5369132783660717</v>
      </c>
      <c r="V93">
        <v>-2.6386796599941249</v>
      </c>
      <c r="W93">
        <v>-1.8061887723650756</v>
      </c>
      <c r="X93">
        <v>-1.8356962606943483</v>
      </c>
      <c r="Y93">
        <v>1.7338897267833602</v>
      </c>
      <c r="Z93">
        <v>1.4961659198440742</v>
      </c>
      <c r="AA93">
        <v>-13.19013448835814</v>
      </c>
      <c r="AB93">
        <v>-6.7923866893052747</v>
      </c>
      <c r="AC93">
        <v>-5.0287378638866187</v>
      </c>
      <c r="AD93">
        <v>2.3996674578282722</v>
      </c>
      <c r="AE93">
        <v>-0.90060223600349332</v>
      </c>
      <c r="AF93">
        <v>0.89939659470510946</v>
      </c>
      <c r="AG93">
        <v>-3.6935331007163654</v>
      </c>
      <c r="AH93">
        <v>-4.9444130877314763</v>
      </c>
      <c r="AI93">
        <v>-3.0380849027970527</v>
      </c>
      <c r="AJ93">
        <v>5.9846099567279367</v>
      </c>
      <c r="AK93">
        <v>7.8314466856895848</v>
      </c>
      <c r="AL93">
        <v>8.213837993760805</v>
      </c>
      <c r="AM93">
        <v>8.5233093525096706</v>
      </c>
      <c r="AN93">
        <v>4.986313614087905</v>
      </c>
      <c r="AO93">
        <v>7.8834667257120543</v>
      </c>
      <c r="AP93">
        <v>6.2269483580383422</v>
      </c>
      <c r="AQ93">
        <v>-1.7085671284326338</v>
      </c>
      <c r="AR93">
        <v>2.9698809778472253</v>
      </c>
      <c r="AS93">
        <v>-1.3767275152925151</v>
      </c>
      <c r="AT93">
        <v>2.2499992968102447</v>
      </c>
      <c r="AU93">
        <v>1.0510007683433713</v>
      </c>
      <c r="AV93">
        <v>-1.0052552495121461</v>
      </c>
      <c r="AW93">
        <v>3.2939247910145326</v>
      </c>
      <c r="AX93">
        <v>-1.9569111555537546</v>
      </c>
      <c r="AY93">
        <v>-5.3428788918656807</v>
      </c>
      <c r="AZ93">
        <v>7.0203134510042702</v>
      </c>
      <c r="BA93">
        <v>1.976647057778095</v>
      </c>
      <c r="BB93">
        <v>3.318624170431093</v>
      </c>
      <c r="BC93">
        <v>4.370869417071205</v>
      </c>
      <c r="BD93">
        <v>5.4371260581886673</v>
      </c>
      <c r="BE93">
        <v>4.8164589170861518</v>
      </c>
      <c r="BF93">
        <v>5.2216258902326729</v>
      </c>
    </row>
    <row r="94" spans="1:58">
      <c r="A94" t="s">
        <v>335</v>
      </c>
      <c r="B94" t="s">
        <v>515</v>
      </c>
      <c r="C94" t="s">
        <v>253</v>
      </c>
      <c r="D94" t="s">
        <v>479</v>
      </c>
      <c r="F94">
        <v>4.7247301708680567</v>
      </c>
      <c r="G94">
        <v>5.8345157272425183</v>
      </c>
      <c r="H94">
        <v>5.2153918057755106</v>
      </c>
      <c r="I94">
        <v>6.414967598877567</v>
      </c>
      <c r="J94">
        <v>5.5734590269197923</v>
      </c>
      <c r="K94">
        <v>6.0930652448599574</v>
      </c>
      <c r="L94">
        <v>4.5402577245876188</v>
      </c>
      <c r="M94">
        <v>6.0686689849189577</v>
      </c>
      <c r="N94">
        <v>5.6651787194314664</v>
      </c>
      <c r="O94">
        <v>3.8025238846463054</v>
      </c>
      <c r="P94">
        <v>3.8670307425374233</v>
      </c>
      <c r="Q94">
        <v>5.530848464415584</v>
      </c>
      <c r="R94">
        <v>6.3113632297877587</v>
      </c>
      <c r="S94">
        <v>1.1357070887492</v>
      </c>
      <c r="T94">
        <v>0.20732157002085216</v>
      </c>
      <c r="U94">
        <v>4.9949260645327627</v>
      </c>
      <c r="V94">
        <v>3.9190874545958394</v>
      </c>
      <c r="W94">
        <v>4.3332695735192033</v>
      </c>
      <c r="X94">
        <v>4.0632332749782165</v>
      </c>
      <c r="Y94">
        <v>1.3097464512514563</v>
      </c>
      <c r="Z94">
        <v>1.9555819295472361</v>
      </c>
      <c r="AA94">
        <v>0.15779212932338282</v>
      </c>
      <c r="AB94">
        <v>2.8805806345987435</v>
      </c>
      <c r="AC94">
        <v>4.5995834097048771</v>
      </c>
      <c r="AD94">
        <v>3.7718208240666655</v>
      </c>
      <c r="AE94">
        <v>3.1298875623340621</v>
      </c>
      <c r="AF94">
        <v>3.5148039962098636</v>
      </c>
      <c r="AG94">
        <v>4.8567696119532542</v>
      </c>
      <c r="AH94">
        <v>3.9801668915142159</v>
      </c>
      <c r="AI94">
        <v>2.9175156392876858</v>
      </c>
      <c r="AJ94">
        <v>1.1903441210574073</v>
      </c>
      <c r="AK94">
        <v>1.5785562218838152</v>
      </c>
      <c r="AL94">
        <v>1.101292796882646</v>
      </c>
      <c r="AM94">
        <v>2.8624900780934439</v>
      </c>
      <c r="AN94">
        <v>2.6771825250861951</v>
      </c>
      <c r="AO94">
        <v>2.8158325821995476</v>
      </c>
      <c r="AP94">
        <v>3.3800729521520196</v>
      </c>
      <c r="AQ94">
        <v>2.4973440824055899</v>
      </c>
      <c r="AR94">
        <v>3.4455571608901181</v>
      </c>
      <c r="AS94">
        <v>4.0713056045659641</v>
      </c>
      <c r="AT94">
        <v>1.5495751881080082</v>
      </c>
      <c r="AU94">
        <v>1.6535870837931128</v>
      </c>
      <c r="AV94">
        <v>2.2588112142294108</v>
      </c>
      <c r="AW94">
        <v>3.3477140132685861</v>
      </c>
      <c r="AX94">
        <v>2.7687918338624513</v>
      </c>
      <c r="AY94">
        <v>3.186054794541775</v>
      </c>
      <c r="AZ94">
        <v>2.8229277018148764</v>
      </c>
      <c r="BA94">
        <v>0.44649327860366839</v>
      </c>
      <c r="BB94">
        <v>-3.5056925999843003</v>
      </c>
      <c r="BC94">
        <v>3.0335769631573584</v>
      </c>
      <c r="BD94">
        <v>1.8212366259246124</v>
      </c>
      <c r="BE94">
        <v>1.3610076736124626</v>
      </c>
      <c r="BF94">
        <v>1.4143119210783652</v>
      </c>
    </row>
    <row r="95" spans="1:58">
      <c r="A95" t="s">
        <v>260</v>
      </c>
      <c r="B95" t="s">
        <v>327</v>
      </c>
      <c r="C95" t="s">
        <v>253</v>
      </c>
      <c r="D95" t="s">
        <v>479</v>
      </c>
      <c r="K95">
        <v>1.7948388232029657</v>
      </c>
      <c r="L95">
        <v>1.6036274425067774</v>
      </c>
      <c r="M95">
        <v>3.3974388336681471</v>
      </c>
      <c r="N95">
        <v>11.343370482175501</v>
      </c>
      <c r="O95">
        <v>9.2067046726953379</v>
      </c>
      <c r="P95">
        <v>7.2927889244541575</v>
      </c>
      <c r="Q95">
        <v>10.611844945597085</v>
      </c>
      <c r="R95">
        <v>12.279901588874793</v>
      </c>
      <c r="S95">
        <v>2.4153985563853269</v>
      </c>
      <c r="T95">
        <v>0.49197583597755568</v>
      </c>
      <c r="U95">
        <v>16.164069556505183</v>
      </c>
      <c r="V95">
        <v>11.725636250775921</v>
      </c>
      <c r="W95">
        <v>8.2606928455089701</v>
      </c>
      <c r="X95">
        <v>11.556568736815649</v>
      </c>
      <c r="Y95">
        <v>10.108300626850706</v>
      </c>
      <c r="Z95">
        <v>9.2608066566102138</v>
      </c>
      <c r="AA95">
        <v>2.9498008577506454</v>
      </c>
      <c r="AB95">
        <v>5.9770730620207928</v>
      </c>
      <c r="AC95">
        <v>9.9737508600605338</v>
      </c>
      <c r="AD95">
        <v>0.75715133969156057</v>
      </c>
      <c r="AE95">
        <v>11.056174837188863</v>
      </c>
      <c r="AF95">
        <v>13.39853997091933</v>
      </c>
      <c r="AG95">
        <v>8.5115129948327279</v>
      </c>
      <c r="AH95">
        <v>2.2769411437941045</v>
      </c>
      <c r="AI95">
        <v>3.8306377170299584</v>
      </c>
      <c r="AJ95">
        <v>5.7018540059238205</v>
      </c>
      <c r="AK95">
        <v>6.2348131563782374</v>
      </c>
      <c r="AL95">
        <v>6.2012138250608757</v>
      </c>
      <c r="AM95">
        <v>6.0360218239463137</v>
      </c>
      <c r="AN95">
        <v>2.3736735060444119</v>
      </c>
      <c r="AO95">
        <v>4.258454525798669</v>
      </c>
      <c r="AP95">
        <v>5.0997607442002817</v>
      </c>
      <c r="AQ95">
        <v>-5.8826573893691148</v>
      </c>
      <c r="AR95">
        <v>2.5066504901084699</v>
      </c>
      <c r="AS95">
        <v>7.6633889272144131</v>
      </c>
      <c r="AT95">
        <v>0.56087528933271358</v>
      </c>
      <c r="AU95">
        <v>1.6567502177489644</v>
      </c>
      <c r="AV95">
        <v>3.0563036166894051</v>
      </c>
      <c r="AW95">
        <v>8.7001183900723902</v>
      </c>
      <c r="AX95">
        <v>7.3881621886217772</v>
      </c>
      <c r="AY95">
        <v>7.0326947341364843</v>
      </c>
      <c r="AZ95">
        <v>6.4648451825230211</v>
      </c>
      <c r="BA95">
        <v>2.1279125389667399</v>
      </c>
      <c r="BB95">
        <v>-2.4591537312442284</v>
      </c>
      <c r="BC95">
        <v>6.7676540647139518</v>
      </c>
      <c r="BD95">
        <v>4.7861051256937799</v>
      </c>
      <c r="BE95">
        <v>1.5486049594242104</v>
      </c>
      <c r="BF95">
        <v>2.9322593693669035</v>
      </c>
    </row>
    <row r="96" spans="1:58">
      <c r="A96" t="s">
        <v>535</v>
      </c>
      <c r="B96" t="s">
        <v>58</v>
      </c>
      <c r="C96" t="s">
        <v>253</v>
      </c>
      <c r="D96" t="s">
        <v>479</v>
      </c>
      <c r="F96">
        <v>1.8556594834598741</v>
      </c>
      <c r="G96">
        <v>5.7648462147308379</v>
      </c>
      <c r="H96">
        <v>3.5804365863694869</v>
      </c>
      <c r="I96">
        <v>5.416645568579483</v>
      </c>
      <c r="J96">
        <v>9.0371565718858591</v>
      </c>
      <c r="K96">
        <v>5.3738421061528641</v>
      </c>
      <c r="L96">
        <v>5.9775428823615897</v>
      </c>
      <c r="M96">
        <v>6.5981831338411894</v>
      </c>
      <c r="N96">
        <v>0.65543884928133878</v>
      </c>
      <c r="O96">
        <v>3.6267209953231969</v>
      </c>
      <c r="P96">
        <v>3.9950035788596949</v>
      </c>
      <c r="Q96">
        <v>5.7623050695429896</v>
      </c>
      <c r="R96">
        <v>7.8698523282899799</v>
      </c>
      <c r="S96">
        <v>-1.2276416144728728</v>
      </c>
      <c r="T96">
        <v>2.1306817697573024</v>
      </c>
      <c r="U96">
        <v>10.500692951305979</v>
      </c>
      <c r="V96">
        <v>10.383889238514627</v>
      </c>
      <c r="W96">
        <v>10.005701254276019</v>
      </c>
      <c r="X96">
        <v>4.6644208344130504</v>
      </c>
      <c r="Y96">
        <v>0.66848071304774237</v>
      </c>
      <c r="Z96">
        <v>2.5332022041626203</v>
      </c>
      <c r="AA96">
        <v>-1.3912163322230953</v>
      </c>
      <c r="AB96">
        <v>-0.92435239155497584</v>
      </c>
      <c r="AC96">
        <v>4.3456911367540982</v>
      </c>
      <c r="AD96">
        <v>4.1882337882352942</v>
      </c>
      <c r="AE96">
        <v>0.72267679454647293</v>
      </c>
      <c r="AF96">
        <v>6.0313900479800537</v>
      </c>
      <c r="AG96">
        <v>4.6098526760348904</v>
      </c>
      <c r="AH96">
        <v>4.3258527592481073</v>
      </c>
      <c r="AI96">
        <v>9.6880450726644085E-2</v>
      </c>
      <c r="AJ96">
        <v>3.2520337994832431</v>
      </c>
      <c r="AK96">
        <v>5.6242957630295649</v>
      </c>
      <c r="AL96">
        <v>6.2300320196525263</v>
      </c>
      <c r="AM96">
        <v>-1.3032570899597005</v>
      </c>
      <c r="AN96">
        <v>4.0629761300152722</v>
      </c>
      <c r="AO96">
        <v>3.5952497153082845</v>
      </c>
      <c r="AP96">
        <v>4.9937185929647967</v>
      </c>
      <c r="AQ96">
        <v>2.9015854023335663</v>
      </c>
      <c r="AR96">
        <v>-1.889534883721339</v>
      </c>
      <c r="AS96">
        <v>5.7481481481482319</v>
      </c>
      <c r="AT96">
        <v>2.7231932732137949</v>
      </c>
      <c r="AU96">
        <v>3.7543378611993887</v>
      </c>
      <c r="AV96">
        <v>4.5470380516539706</v>
      </c>
      <c r="AW96">
        <v>6.2323029606910154</v>
      </c>
      <c r="AX96">
        <v>6.0509160613717654</v>
      </c>
      <c r="AY96">
        <v>6.566999860329048</v>
      </c>
      <c r="AZ96">
        <v>6.1882527418305671</v>
      </c>
      <c r="BA96">
        <v>4.2318641230775711</v>
      </c>
      <c r="BB96">
        <v>-2.4318750146435519</v>
      </c>
      <c r="BC96">
        <v>3.7312701479566641</v>
      </c>
      <c r="BD96">
        <v>3.8355607277823651</v>
      </c>
      <c r="BE96">
        <v>3.8631391138617346</v>
      </c>
      <c r="BF96">
        <v>2.5637366239387234</v>
      </c>
    </row>
    <row r="97" spans="1:58">
      <c r="A97" t="s">
        <v>669</v>
      </c>
      <c r="B97" t="s">
        <v>148</v>
      </c>
      <c r="C97" t="s">
        <v>253</v>
      </c>
      <c r="D97" t="s">
        <v>479</v>
      </c>
      <c r="F97">
        <v>0.10114479908396845</v>
      </c>
      <c r="G97">
        <v>7.2693196376915949</v>
      </c>
      <c r="H97">
        <v>3.5657000401625396</v>
      </c>
      <c r="I97">
        <v>3.6169366044646694</v>
      </c>
      <c r="J97">
        <v>4.0427117363932581</v>
      </c>
      <c r="K97">
        <v>3.1408392265937835</v>
      </c>
      <c r="L97">
        <v>2.0487761055962324</v>
      </c>
      <c r="M97">
        <v>3.2905464690526856</v>
      </c>
      <c r="N97">
        <v>4.6800052308801412</v>
      </c>
      <c r="O97">
        <v>4.1549643944620982</v>
      </c>
      <c r="P97">
        <v>4.1895809077680184</v>
      </c>
      <c r="Q97">
        <v>1.9574718784644034</v>
      </c>
      <c r="R97">
        <v>3.0627651058954228</v>
      </c>
      <c r="S97">
        <v>5.6086302085701476</v>
      </c>
      <c r="T97">
        <v>2.3934852822222581</v>
      </c>
      <c r="U97">
        <v>3.8831258076067456</v>
      </c>
      <c r="V97">
        <v>3.9666798445654905</v>
      </c>
      <c r="W97">
        <v>2.4937677314966038</v>
      </c>
      <c r="X97">
        <v>3.2729464830254074E-2</v>
      </c>
      <c r="Y97">
        <v>-0.50153964553295793</v>
      </c>
      <c r="Z97">
        <v>4.1004055579573588</v>
      </c>
      <c r="AA97">
        <v>1.4586783178612563</v>
      </c>
      <c r="AB97">
        <v>0.65486399117735061</v>
      </c>
      <c r="AC97">
        <v>1.3536993099932886</v>
      </c>
      <c r="AD97">
        <v>1.2715979714518824</v>
      </c>
      <c r="AE97">
        <v>3.1724450051157334</v>
      </c>
      <c r="AF97">
        <v>3.0756807723589787</v>
      </c>
      <c r="AG97">
        <v>0.8547233855586569</v>
      </c>
      <c r="AH97">
        <v>2.0780779255234307</v>
      </c>
      <c r="AI97">
        <v>-1.1210947498161943</v>
      </c>
      <c r="AJ97">
        <v>0.37268684060988733</v>
      </c>
      <c r="AK97">
        <v>-0.75899327580376053</v>
      </c>
      <c r="AL97">
        <v>0.16439734504263015</v>
      </c>
      <c r="AM97">
        <v>0.26696206081770413</v>
      </c>
      <c r="AN97">
        <v>4.8460836343859199</v>
      </c>
      <c r="AO97">
        <v>5.1285486730568977</v>
      </c>
      <c r="AP97">
        <v>4.4953001685054375</v>
      </c>
      <c r="AQ97">
        <v>3.5497535186159723</v>
      </c>
      <c r="AR97">
        <v>3.0024359179288638</v>
      </c>
      <c r="AS97">
        <v>2.4949940482328401</v>
      </c>
      <c r="AT97">
        <v>4.2539541431642505</v>
      </c>
      <c r="AU97">
        <v>3.5537589806605752</v>
      </c>
      <c r="AV97">
        <v>4.3716523756137633</v>
      </c>
      <c r="AW97">
        <v>5.491259028019698</v>
      </c>
      <c r="AX97">
        <v>5.9966442168178276</v>
      </c>
      <c r="AY97">
        <v>5.9359607293136207</v>
      </c>
      <c r="AZ97">
        <v>6.3611889671771422</v>
      </c>
      <c r="BA97">
        <v>5.2142571720633839</v>
      </c>
      <c r="BB97">
        <v>4.2406628743324006</v>
      </c>
      <c r="BC97">
        <v>5.7356096709971354</v>
      </c>
      <c r="BD97">
        <v>4.5112859695033904</v>
      </c>
      <c r="BE97">
        <v>4.677992727680234</v>
      </c>
      <c r="BF97">
        <v>4.5622698182623367</v>
      </c>
    </row>
    <row r="98" spans="1:58">
      <c r="A98" t="s">
        <v>500</v>
      </c>
      <c r="B98" t="s">
        <v>615</v>
      </c>
      <c r="C98" t="s">
        <v>253</v>
      </c>
      <c r="D98" t="s">
        <v>479</v>
      </c>
      <c r="AO98">
        <v>5.8736982527227326</v>
      </c>
      <c r="AP98">
        <v>6.6454741071244001</v>
      </c>
      <c r="AQ98">
        <v>1.8618809088518447</v>
      </c>
      <c r="AR98">
        <v>-0.93549999207249357</v>
      </c>
      <c r="AS98">
        <v>3.7674961715103308</v>
      </c>
      <c r="AT98">
        <v>3.4344043654845677</v>
      </c>
      <c r="AU98">
        <v>5.2464745294085589</v>
      </c>
      <c r="AV98">
        <v>5.5579070354362443</v>
      </c>
      <c r="AW98">
        <v>4.082810687854149</v>
      </c>
      <c r="AX98">
        <v>4.16384089738375</v>
      </c>
      <c r="AY98">
        <v>4.7851906867594209</v>
      </c>
      <c r="AZ98">
        <v>5.1500829409645092</v>
      </c>
      <c r="BA98">
        <v>2.0531106793476823</v>
      </c>
      <c r="BB98">
        <v>-7.3836530002247969</v>
      </c>
      <c r="BC98">
        <v>-1.7011368880312006</v>
      </c>
      <c r="BD98">
        <v>-0.28136726811587209</v>
      </c>
      <c r="BE98">
        <v>-2.1875897993996034</v>
      </c>
      <c r="BF98">
        <v>-0.93917402691570828</v>
      </c>
    </row>
    <row r="99" spans="1:58">
      <c r="A99" t="s">
        <v>4</v>
      </c>
      <c r="B99" t="s">
        <v>89</v>
      </c>
      <c r="C99" t="s">
        <v>253</v>
      </c>
      <c r="D99" t="s">
        <v>479</v>
      </c>
      <c r="AR99">
        <v>2.6965229046755468</v>
      </c>
      <c r="AS99">
        <v>0.87523992322455513</v>
      </c>
      <c r="AT99">
        <v>-1.0426973133419608</v>
      </c>
      <c r="AU99">
        <v>-0.26149823104137226</v>
      </c>
      <c r="AV99">
        <v>0.36243059839604541</v>
      </c>
      <c r="AW99">
        <v>-3.5113330772185947</v>
      </c>
      <c r="AX99">
        <v>1.7916865742952695</v>
      </c>
      <c r="AY99">
        <v>2.2529922553391231</v>
      </c>
      <c r="AZ99">
        <v>3.3432790146125058</v>
      </c>
      <c r="BA99">
        <v>0.84394432928634444</v>
      </c>
      <c r="BB99">
        <v>3.0832476875642243</v>
      </c>
      <c r="BC99">
        <v>-5.4977923372738928</v>
      </c>
      <c r="BD99">
        <v>5.5237377543330837</v>
      </c>
      <c r="BE99">
        <v>2.8850960508462435</v>
      </c>
      <c r="BF99">
        <v>4.2965225237731772</v>
      </c>
    </row>
    <row r="100" spans="1:58">
      <c r="A100" t="s">
        <v>47</v>
      </c>
      <c r="B100" t="s">
        <v>625</v>
      </c>
      <c r="C100" t="s">
        <v>253</v>
      </c>
      <c r="D100" t="s">
        <v>479</v>
      </c>
      <c r="AK100">
        <v>-3.0641803450939875</v>
      </c>
      <c r="AL100">
        <v>-0.57610851721783263</v>
      </c>
      <c r="AM100">
        <v>2.947154556279628</v>
      </c>
      <c r="AN100">
        <v>1.489525475564264</v>
      </c>
      <c r="AO100">
        <v>3.3920776510726114E-2</v>
      </c>
      <c r="AP100">
        <v>3.3723809950352717</v>
      </c>
      <c r="AQ100">
        <v>4.2084776733559863</v>
      </c>
      <c r="AR100">
        <v>3.2381224591953668</v>
      </c>
      <c r="AS100">
        <v>4.2404035428695011</v>
      </c>
      <c r="AT100">
        <v>3.7351114321186003</v>
      </c>
      <c r="AU100">
        <v>4.491147132566482</v>
      </c>
      <c r="AV100">
        <v>3.7783471487942961</v>
      </c>
      <c r="AW100">
        <v>4.7893530640728414</v>
      </c>
      <c r="AX100">
        <v>4.2596578250628596</v>
      </c>
      <c r="AY100">
        <v>3.9629443874740815</v>
      </c>
      <c r="AZ100">
        <v>0.51127922017815308</v>
      </c>
      <c r="BA100">
        <v>0.8785823958600929</v>
      </c>
      <c r="BB100">
        <v>-6.5510297071443659</v>
      </c>
      <c r="BC100">
        <v>0.78911687952502518</v>
      </c>
      <c r="BD100">
        <v>1.8066054345243998</v>
      </c>
      <c r="BE100">
        <v>-1.4779446874542259</v>
      </c>
      <c r="BF100">
        <v>1.5251668059151626</v>
      </c>
    </row>
    <row r="101" spans="1:58">
      <c r="A101" t="s">
        <v>452</v>
      </c>
      <c r="B101" t="s">
        <v>461</v>
      </c>
      <c r="C101" t="s">
        <v>253</v>
      </c>
      <c r="D101" t="s">
        <v>479</v>
      </c>
      <c r="F101">
        <v>6.1049153697062053</v>
      </c>
      <c r="G101">
        <v>1.9096602252241581</v>
      </c>
      <c r="H101">
        <v>-2.2530365633943461</v>
      </c>
      <c r="I101">
        <v>3.4514657959435482</v>
      </c>
      <c r="J101">
        <v>0.94708021535416265</v>
      </c>
      <c r="K101">
        <v>2.8504282593225128</v>
      </c>
      <c r="L101">
        <v>1.1249969206025554</v>
      </c>
      <c r="M101">
        <v>12.034178454759541</v>
      </c>
      <c r="N101">
        <v>7.4773859289005742</v>
      </c>
      <c r="O101">
        <v>8.1520959688880197</v>
      </c>
      <c r="P101">
        <v>6.9973640396221413</v>
      </c>
      <c r="Q101">
        <v>7.8826977524293511</v>
      </c>
      <c r="R101">
        <v>9.7761638793003414</v>
      </c>
      <c r="S101">
        <v>8.2568760276931101</v>
      </c>
      <c r="T101">
        <v>6.1834289524832116</v>
      </c>
      <c r="U101">
        <v>5.9881464591721141</v>
      </c>
      <c r="V101">
        <v>8.6364651561972323</v>
      </c>
      <c r="W101">
        <v>9.205557510204244</v>
      </c>
      <c r="X101">
        <v>7.0926221753927763</v>
      </c>
      <c r="Y101">
        <v>8.724998928475074</v>
      </c>
      <c r="Z101">
        <v>8.1481909966646384</v>
      </c>
      <c r="AA101">
        <v>1.1040737006992885</v>
      </c>
      <c r="AB101">
        <v>8.4499077198855019</v>
      </c>
      <c r="AC101">
        <v>7.1721519826041913</v>
      </c>
      <c r="AD101">
        <v>3.4775387944512062</v>
      </c>
      <c r="AE101">
        <v>5.9645163812504336</v>
      </c>
      <c r="AF101">
        <v>5.3000031400626</v>
      </c>
      <c r="AG101">
        <v>6.3556787466671807</v>
      </c>
      <c r="AH101">
        <v>9.0847143361937128</v>
      </c>
      <c r="AI101">
        <v>9.0015732216510287</v>
      </c>
      <c r="AJ101">
        <v>8.9277961453387462</v>
      </c>
      <c r="AK101">
        <v>7.2205016035802316</v>
      </c>
      <c r="AL101">
        <v>7.2540754121093585</v>
      </c>
      <c r="AM101">
        <v>7.5400666794032105</v>
      </c>
      <c r="AN101">
        <v>8.3963580447447157</v>
      </c>
      <c r="AO101">
        <v>7.6427862842597847</v>
      </c>
      <c r="AP101">
        <v>4.699872542337971</v>
      </c>
      <c r="AQ101">
        <v>-13.126723934710043</v>
      </c>
      <c r="AR101">
        <v>0.79112983560864336</v>
      </c>
      <c r="AS101">
        <v>4.9200645973219537</v>
      </c>
      <c r="AT101">
        <v>3.6434664472154736</v>
      </c>
      <c r="AU101">
        <v>4.4994753908568867</v>
      </c>
      <c r="AV101">
        <v>4.7803691216757898</v>
      </c>
      <c r="AW101">
        <v>5.0308739450178876</v>
      </c>
      <c r="AX101">
        <v>5.6925713038346544</v>
      </c>
      <c r="AY101">
        <v>5.5009517852026875</v>
      </c>
      <c r="AZ101">
        <v>6.3450222266723983</v>
      </c>
      <c r="BA101">
        <v>6.0137036000903237</v>
      </c>
      <c r="BB101">
        <v>4.6288711825631026</v>
      </c>
      <c r="BC101">
        <v>6.2238541806228795</v>
      </c>
      <c r="BD101">
        <v>6.4856328399537801</v>
      </c>
      <c r="BE101">
        <v>6.2636705097907566</v>
      </c>
      <c r="BF101">
        <v>5.7812241784686478</v>
      </c>
    </row>
    <row r="102" spans="1:58">
      <c r="A102" t="s">
        <v>285</v>
      </c>
      <c r="B102" t="s">
        <v>108</v>
      </c>
      <c r="C102" t="s">
        <v>253</v>
      </c>
      <c r="D102" t="s">
        <v>479</v>
      </c>
      <c r="AD102">
        <v>0.41892306120362832</v>
      </c>
      <c r="AE102">
        <v>19.105538336307575</v>
      </c>
      <c r="AF102">
        <v>9.8963467258971036</v>
      </c>
      <c r="AG102">
        <v>11.829356529088059</v>
      </c>
      <c r="AH102">
        <v>6.8452131631996593</v>
      </c>
      <c r="AI102">
        <v>4.1869768155688263</v>
      </c>
      <c r="AJ102">
        <v>1.6049878873370318</v>
      </c>
      <c r="AK102">
        <v>0.78729610433407515</v>
      </c>
      <c r="AL102">
        <v>2.5682760216581926</v>
      </c>
      <c r="AM102">
        <v>4.0036646397326763</v>
      </c>
      <c r="AN102">
        <v>4.2809004738641789</v>
      </c>
      <c r="AO102">
        <v>7.7159964580375799</v>
      </c>
      <c r="AP102">
        <v>8.5815281712286549</v>
      </c>
      <c r="AQ102">
        <v>13.509258736283741</v>
      </c>
      <c r="AR102">
        <v>13.693216226173789</v>
      </c>
      <c r="AS102">
        <v>5.3383642785507277</v>
      </c>
      <c r="AT102">
        <v>5.376166334428035</v>
      </c>
      <c r="AU102">
        <v>5.8689748840424585</v>
      </c>
      <c r="AV102">
        <v>6.3277788827336963</v>
      </c>
      <c r="AW102">
        <v>5.2000000000000028</v>
      </c>
      <c r="AX102">
        <v>5.8999999999999915</v>
      </c>
      <c r="AY102">
        <v>7.7000000000005286</v>
      </c>
      <c r="AZ102">
        <v>7.5000000000020179</v>
      </c>
    </row>
    <row r="103" spans="1:58">
      <c r="A103" t="s">
        <v>199</v>
      </c>
      <c r="B103" t="s">
        <v>586</v>
      </c>
      <c r="C103" t="s">
        <v>253</v>
      </c>
      <c r="D103" t="s">
        <v>479</v>
      </c>
      <c r="F103">
        <v>3.7227425312979392</v>
      </c>
      <c r="G103">
        <v>2.9311277368000646</v>
      </c>
      <c r="H103">
        <v>5.9943532628558245</v>
      </c>
      <c r="I103">
        <v>7.4529501220371941</v>
      </c>
      <c r="J103">
        <v>-2.635770111175546</v>
      </c>
      <c r="K103">
        <v>-5.5328770081047196E-2</v>
      </c>
      <c r="L103">
        <v>7.8259630318650721</v>
      </c>
      <c r="M103">
        <v>3.3879291750474607</v>
      </c>
      <c r="N103">
        <v>6.5397002970919829</v>
      </c>
      <c r="O103">
        <v>5.1572297360242771</v>
      </c>
      <c r="P103">
        <v>1.6429303832912581</v>
      </c>
      <c r="Q103">
        <v>-0.55330131271746552</v>
      </c>
      <c r="R103">
        <v>3.2955211360438739</v>
      </c>
      <c r="S103">
        <v>1.1853362603416144</v>
      </c>
      <c r="T103">
        <v>9.1499120144368646</v>
      </c>
      <c r="U103">
        <v>1.6631036367749488</v>
      </c>
      <c r="V103">
        <v>7.2547645858169716</v>
      </c>
      <c r="W103">
        <v>5.7125320891922655</v>
      </c>
      <c r="X103">
        <v>-5.2381827031572925</v>
      </c>
      <c r="Y103">
        <v>6.7358215287936218</v>
      </c>
      <c r="Z103">
        <v>6.0062036229114142</v>
      </c>
      <c r="AA103">
        <v>3.4757332403865178</v>
      </c>
      <c r="AB103">
        <v>7.2888929019486284</v>
      </c>
      <c r="AC103">
        <v>3.8207378551309006</v>
      </c>
      <c r="AD103">
        <v>5.2542992238315094</v>
      </c>
      <c r="AE103">
        <v>4.7765641707055977</v>
      </c>
      <c r="AF103">
        <v>3.965355634002492</v>
      </c>
      <c r="AG103">
        <v>9.6277829190865418</v>
      </c>
      <c r="AH103">
        <v>5.9473433285749167</v>
      </c>
      <c r="AI103">
        <v>5.5334545633803316</v>
      </c>
      <c r="AJ103">
        <v>1.0568314324949739</v>
      </c>
      <c r="AK103">
        <v>5.4823960221075225</v>
      </c>
      <c r="AL103">
        <v>4.7507762193171033</v>
      </c>
      <c r="AM103">
        <v>6.6589240672716272</v>
      </c>
      <c r="AN103">
        <v>7.5744918407353765</v>
      </c>
      <c r="AO103">
        <v>7.5495222484425852</v>
      </c>
      <c r="AP103">
        <v>4.0498208490854921</v>
      </c>
      <c r="AQ103">
        <v>6.1844158207935038</v>
      </c>
      <c r="AR103">
        <v>8.8457555611038288</v>
      </c>
      <c r="AS103">
        <v>3.8409911569290784</v>
      </c>
      <c r="AT103">
        <v>4.8239662641354357</v>
      </c>
      <c r="AU103">
        <v>3.8039753212138123</v>
      </c>
      <c r="AV103">
        <v>7.8603814753441128</v>
      </c>
      <c r="AW103">
        <v>7.9229366130904424</v>
      </c>
      <c r="AX103">
        <v>9.2848315074020462</v>
      </c>
      <c r="AY103">
        <v>9.2639647588780321</v>
      </c>
      <c r="AZ103">
        <v>9.8013603368202666</v>
      </c>
      <c r="BA103">
        <v>3.8909570624270344</v>
      </c>
      <c r="BB103">
        <v>8.4797866216158155</v>
      </c>
      <c r="BC103">
        <v>10.259962989007974</v>
      </c>
      <c r="BD103">
        <v>6.6383534501746482</v>
      </c>
      <c r="BE103">
        <v>5.081412932862861</v>
      </c>
      <c r="BF103">
        <v>6.8992198196643102</v>
      </c>
    </row>
    <row r="104" spans="1:58">
      <c r="A104" t="s">
        <v>499</v>
      </c>
      <c r="B104" t="s">
        <v>361</v>
      </c>
      <c r="C104" t="s">
        <v>253</v>
      </c>
      <c r="D104" t="s">
        <v>479</v>
      </c>
    </row>
    <row r="105" spans="1:58">
      <c r="A105" t="s">
        <v>99</v>
      </c>
      <c r="B105" t="s">
        <v>52</v>
      </c>
      <c r="C105" t="s">
        <v>253</v>
      </c>
      <c r="D105" t="s">
        <v>479</v>
      </c>
      <c r="P105">
        <v>3.4698878006224305</v>
      </c>
      <c r="Q105">
        <v>6.4898085882906855</v>
      </c>
      <c r="R105">
        <v>4.7214283282662564</v>
      </c>
      <c r="S105">
        <v>4.2602293427266886</v>
      </c>
      <c r="T105">
        <v>5.6566456218656782</v>
      </c>
      <c r="U105">
        <v>1.394807848721527</v>
      </c>
      <c r="V105">
        <v>8.211300400678283</v>
      </c>
      <c r="W105">
        <v>7.1867284472324684</v>
      </c>
      <c r="X105">
        <v>3.0730362957681905</v>
      </c>
      <c r="Y105">
        <v>3.0793291573218369</v>
      </c>
      <c r="Z105">
        <v>3.3252158759628685</v>
      </c>
      <c r="AA105">
        <v>2.2834685203065703</v>
      </c>
      <c r="AB105">
        <v>-0.24430131531934762</v>
      </c>
      <c r="AC105">
        <v>4.3543726518934278</v>
      </c>
      <c r="AD105">
        <v>3.0856149775423773</v>
      </c>
      <c r="AE105">
        <v>-0.42833067619413612</v>
      </c>
      <c r="AF105">
        <v>4.6630911195942701</v>
      </c>
      <c r="AG105">
        <v>5.2174142807540562</v>
      </c>
      <c r="AH105">
        <v>5.813919596605956</v>
      </c>
      <c r="AI105">
        <v>8.4665279257380348</v>
      </c>
      <c r="AJ105">
        <v>1.9296394838920179</v>
      </c>
      <c r="AK105">
        <v>3.3432742495396184</v>
      </c>
      <c r="AL105">
        <v>2.6926091241144832</v>
      </c>
      <c r="AM105">
        <v>5.7558271110853951</v>
      </c>
      <c r="AN105">
        <v>9.6344222220142228</v>
      </c>
      <c r="AO105">
        <v>9.0841946447593358</v>
      </c>
      <c r="AP105">
        <v>10.778081172302151</v>
      </c>
      <c r="AQ105">
        <v>8.5488108162763439</v>
      </c>
      <c r="AR105">
        <v>10.201423460095</v>
      </c>
      <c r="AS105">
        <v>9.5209595507369045</v>
      </c>
      <c r="AT105">
        <v>5.2732709706114917</v>
      </c>
      <c r="AU105">
        <v>5.8383229769774374</v>
      </c>
      <c r="AV105">
        <v>2.9572256973241338</v>
      </c>
      <c r="AW105">
        <v>4.5783979730315849</v>
      </c>
      <c r="AX105">
        <v>5.6742084327413806</v>
      </c>
      <c r="AY105">
        <v>5.4701601990278164</v>
      </c>
      <c r="AZ105">
        <v>4.932182717724686</v>
      </c>
      <c r="BA105">
        <v>-2.6096647989003259</v>
      </c>
      <c r="BB105">
        <v>-6.3706681980720106</v>
      </c>
      <c r="BC105">
        <v>-0.27550495094746452</v>
      </c>
      <c r="BD105">
        <v>2.7727289532710557</v>
      </c>
      <c r="BE105">
        <v>-0.31310053707859709</v>
      </c>
      <c r="BF105">
        <v>0.17364912270743105</v>
      </c>
    </row>
    <row r="106" spans="1:58">
      <c r="A106" t="s">
        <v>399</v>
      </c>
      <c r="B106" t="s">
        <v>173</v>
      </c>
      <c r="C106" t="s">
        <v>253</v>
      </c>
      <c r="D106" t="s">
        <v>479</v>
      </c>
      <c r="K106">
        <v>10.427018835793177</v>
      </c>
      <c r="L106">
        <v>10.627055213845878</v>
      </c>
      <c r="M106">
        <v>12.502014204626064</v>
      </c>
      <c r="N106">
        <v>12.906373811761981</v>
      </c>
      <c r="O106">
        <v>9.8360410466343779</v>
      </c>
      <c r="P106">
        <v>12.979288533323043</v>
      </c>
      <c r="Q106">
        <v>16.288363488038442</v>
      </c>
      <c r="R106">
        <v>5.5336231192714109</v>
      </c>
      <c r="S106">
        <v>9.3846413417412862</v>
      </c>
      <c r="T106">
        <v>5.7538019631142419</v>
      </c>
      <c r="U106">
        <v>17.730896706352596</v>
      </c>
      <c r="V106">
        <v>-1.3006484615168432</v>
      </c>
      <c r="W106">
        <v>-7.4793370705667286</v>
      </c>
      <c r="X106">
        <v>-7.1241850524220496</v>
      </c>
      <c r="Y106">
        <v>-13.229644826505549</v>
      </c>
      <c r="Z106">
        <v>-5.1986286466611347</v>
      </c>
      <c r="AA106">
        <v>12.956793471242989</v>
      </c>
      <c r="AB106">
        <v>12.60821013162105</v>
      </c>
      <c r="AC106">
        <v>-1.5737201196899235</v>
      </c>
      <c r="AD106">
        <v>2.0651321712817747</v>
      </c>
      <c r="AE106">
        <v>-9.1707975247750824</v>
      </c>
      <c r="AF106">
        <v>-1.4036943322208799</v>
      </c>
      <c r="AG106">
        <v>-6.2992268279584067</v>
      </c>
      <c r="AH106">
        <v>6.1779595186585112</v>
      </c>
      <c r="AI106">
        <v>13.687765363947918</v>
      </c>
      <c r="AJ106">
        <v>12.594356956492931</v>
      </c>
      <c r="AK106">
        <v>4.2510707554680209</v>
      </c>
      <c r="AL106">
        <v>-1.5757897832474299</v>
      </c>
      <c r="AM106">
        <v>-0.3505531054322546</v>
      </c>
      <c r="AN106">
        <v>2.6526858237912307</v>
      </c>
      <c r="AO106">
        <v>7.1007351466862758</v>
      </c>
      <c r="AP106">
        <v>3.3848067781237887</v>
      </c>
      <c r="AQ106">
        <v>2.7405852463978135</v>
      </c>
      <c r="AR106">
        <v>1.9338222157897889</v>
      </c>
      <c r="AS106">
        <v>5.1431625360830679</v>
      </c>
      <c r="AT106">
        <v>3.6696719483466609</v>
      </c>
      <c r="AU106">
        <v>7.5155981583000369</v>
      </c>
      <c r="AV106">
        <v>7.1146812167756508</v>
      </c>
      <c r="AW106">
        <v>5.0840515138693547</v>
      </c>
      <c r="AX106">
        <v>4.6234054024643143</v>
      </c>
      <c r="AY106">
        <v>5.8939360987925227</v>
      </c>
      <c r="AZ106">
        <v>7.8247883186259344</v>
      </c>
      <c r="BA106">
        <v>0.57999999999999829</v>
      </c>
      <c r="BB106">
        <v>3.9400000000000119</v>
      </c>
      <c r="BC106">
        <v>5.8900000000000432</v>
      </c>
      <c r="BD106">
        <v>2.9999999999999858</v>
      </c>
      <c r="BE106">
        <v>2.9999999692890071</v>
      </c>
      <c r="BF106">
        <v>-5.7999999411205323</v>
      </c>
    </row>
    <row r="107" spans="1:58">
      <c r="A107" t="s">
        <v>0</v>
      </c>
      <c r="B107" t="s">
        <v>521</v>
      </c>
      <c r="C107" t="s">
        <v>253</v>
      </c>
      <c r="D107" t="s">
        <v>479</v>
      </c>
      <c r="N107">
        <v>3.2441864605961399</v>
      </c>
      <c r="O107">
        <v>4.5443570640176603</v>
      </c>
      <c r="P107">
        <v>5.3745525330342048</v>
      </c>
      <c r="Q107">
        <v>3.7353037869655878</v>
      </c>
      <c r="R107">
        <v>4.4187555649457551</v>
      </c>
      <c r="S107">
        <v>16.113367345463999</v>
      </c>
      <c r="T107">
        <v>12.490664675130688</v>
      </c>
      <c r="U107">
        <v>17.175103734439844</v>
      </c>
      <c r="V107">
        <v>1.8999593945059843</v>
      </c>
      <c r="W107">
        <v>17.056964664671142</v>
      </c>
      <c r="X107">
        <v>20.869255432846458</v>
      </c>
      <c r="Y107">
        <v>24.753726846393675</v>
      </c>
      <c r="Z107">
        <v>-0.72872750946348219</v>
      </c>
      <c r="AA107">
        <v>3.4339780305794818</v>
      </c>
      <c r="AB107">
        <v>-13.073312403489211</v>
      </c>
      <c r="AC107">
        <v>-1.485241697351853</v>
      </c>
      <c r="AD107">
        <v>1.4538962628596721</v>
      </c>
      <c r="AE107">
        <v>4.6475905741660597</v>
      </c>
      <c r="AF107">
        <v>9.3052813911243817</v>
      </c>
      <c r="AG107">
        <v>-1.9036936802521609E-2</v>
      </c>
      <c r="AH107">
        <v>-3.1185352147466574</v>
      </c>
      <c r="AI107">
        <v>57.817828345603459</v>
      </c>
      <c r="AJ107">
        <v>-64.047106973488013</v>
      </c>
      <c r="AK107">
        <v>32.592211196405174</v>
      </c>
      <c r="AL107">
        <v>30.289829491298065</v>
      </c>
      <c r="AM107">
        <v>3.8545324489530373</v>
      </c>
      <c r="AN107">
        <v>2.1200214976336866</v>
      </c>
      <c r="AO107">
        <v>11.020785644211898</v>
      </c>
      <c r="AP107">
        <v>21.237936128791745</v>
      </c>
      <c r="AQ107">
        <v>34.857095134515447</v>
      </c>
      <c r="AR107">
        <v>17.582266009852219</v>
      </c>
      <c r="AS107">
        <v>1.4064748115323766</v>
      </c>
      <c r="AT107">
        <v>2.3053169840363097</v>
      </c>
      <c r="AU107">
        <v>-6.9001802234216569</v>
      </c>
      <c r="AV107">
        <v>-33.100838024136877</v>
      </c>
      <c r="AW107">
        <v>54.157774616159827</v>
      </c>
      <c r="AX107">
        <v>4.4006171919688057</v>
      </c>
      <c r="AY107">
        <v>10.158199581940579</v>
      </c>
      <c r="AZ107">
        <v>1.3775981475986185</v>
      </c>
      <c r="BA107">
        <v>6.608864866647707</v>
      </c>
      <c r="BB107">
        <v>5.809740006110232</v>
      </c>
      <c r="BC107">
        <v>5.5378902509447983</v>
      </c>
      <c r="BD107">
        <v>10.2140893066166</v>
      </c>
      <c r="BE107">
        <v>10.292001307140254</v>
      </c>
      <c r="BF107">
        <v>4.2117453665387927</v>
      </c>
    </row>
    <row r="108" spans="1:58">
      <c r="A108" t="s">
        <v>23</v>
      </c>
      <c r="B108" t="s">
        <v>136</v>
      </c>
      <c r="C108" t="s">
        <v>253</v>
      </c>
      <c r="D108" t="s">
        <v>479</v>
      </c>
      <c r="F108">
        <v>-8.4661946292570178E-2</v>
      </c>
      <c r="G108">
        <v>8.3137127442352892</v>
      </c>
      <c r="H108">
        <v>10.283382872050666</v>
      </c>
      <c r="I108">
        <v>9.9165440144301868</v>
      </c>
      <c r="J108">
        <v>7.3717292987067964</v>
      </c>
      <c r="K108">
        <v>8.7359334760701302</v>
      </c>
      <c r="L108">
        <v>-1.2672618627383514</v>
      </c>
      <c r="M108">
        <v>-5.4749063460468506</v>
      </c>
      <c r="N108">
        <v>2.3745880271907112</v>
      </c>
      <c r="O108">
        <v>10.592207533665857</v>
      </c>
      <c r="P108">
        <v>13.060837662431041</v>
      </c>
      <c r="Q108">
        <v>6.1773344413181803</v>
      </c>
      <c r="R108">
        <v>6.8060097218747302</v>
      </c>
      <c r="S108">
        <v>5.7062921403540088</v>
      </c>
      <c r="T108">
        <v>0.6461550692577589</v>
      </c>
      <c r="U108">
        <v>5.9593675073039094</v>
      </c>
      <c r="V108">
        <v>8.8222772399417124</v>
      </c>
      <c r="W108">
        <v>6.0167146143543562</v>
      </c>
      <c r="X108">
        <v>4.8605823749493737</v>
      </c>
      <c r="Y108">
        <v>5.7479207078738455</v>
      </c>
      <c r="Z108">
        <v>4.2650071062659123</v>
      </c>
      <c r="AA108">
        <v>2.1545662477005578</v>
      </c>
      <c r="AB108">
        <v>-2.1511616986937554</v>
      </c>
      <c r="AC108">
        <v>4.1291182293856679</v>
      </c>
      <c r="AD108">
        <v>3.292841375670946</v>
      </c>
      <c r="AE108">
        <v>6.2705419668175608</v>
      </c>
      <c r="AF108">
        <v>8.5459397393200049</v>
      </c>
      <c r="AG108">
        <v>-8.9726027865737024E-2</v>
      </c>
      <c r="AH108">
        <v>0.25843985271833958</v>
      </c>
      <c r="AI108">
        <v>1.1693703426386435</v>
      </c>
      <c r="AJ108">
        <v>-0.22352552236031897</v>
      </c>
      <c r="AK108">
        <v>-3.3738941420278366</v>
      </c>
      <c r="AL108">
        <v>1.3134494623936916</v>
      </c>
      <c r="AM108">
        <v>3.6088579461277561</v>
      </c>
      <c r="AN108">
        <v>0.11658370806956952</v>
      </c>
      <c r="AO108">
        <v>4.7850624172163236</v>
      </c>
      <c r="AP108">
        <v>4.9131896216407966</v>
      </c>
      <c r="AQ108">
        <v>6.4382276337713762</v>
      </c>
      <c r="AR108">
        <v>4.1627720234159966</v>
      </c>
      <c r="AS108">
        <v>4.7400758499683207</v>
      </c>
      <c r="AT108">
        <v>3.7629615182796385</v>
      </c>
      <c r="AU108">
        <v>0.45345207594455417</v>
      </c>
      <c r="AV108">
        <v>2.7114381592737544</v>
      </c>
      <c r="AW108">
        <v>8.2286208751171159</v>
      </c>
      <c r="AX108">
        <v>6.0019457104698546</v>
      </c>
      <c r="AY108">
        <v>4.2329002512291964</v>
      </c>
      <c r="AZ108">
        <v>9.7225018181290608</v>
      </c>
      <c r="BA108">
        <v>1.1490082644628075</v>
      </c>
      <c r="BB108">
        <v>-5.1473033402156858</v>
      </c>
      <c r="BC108">
        <v>-2.9347793316421189</v>
      </c>
      <c r="BD108">
        <v>2.1325216202904471</v>
      </c>
      <c r="BE108">
        <v>1.146268241713841</v>
      </c>
      <c r="BF108">
        <v>3.4593666804975953</v>
      </c>
    </row>
    <row r="109" spans="1:58">
      <c r="A109" t="s">
        <v>469</v>
      </c>
      <c r="B109" t="s">
        <v>657</v>
      </c>
      <c r="C109" t="s">
        <v>253</v>
      </c>
      <c r="D109" t="s">
        <v>479</v>
      </c>
      <c r="F109">
        <v>11.203885839714701</v>
      </c>
      <c r="G109">
        <v>10.156117136530995</v>
      </c>
      <c r="H109">
        <v>10.695713004197287</v>
      </c>
      <c r="I109">
        <v>7.937191969414954</v>
      </c>
      <c r="J109">
        <v>9.0939656794937918</v>
      </c>
      <c r="K109">
        <v>-7.9644894079649475E-2</v>
      </c>
      <c r="L109">
        <v>2.9950200984770987</v>
      </c>
      <c r="M109">
        <v>16.241957007900766</v>
      </c>
      <c r="N109">
        <v>13.565703401982574</v>
      </c>
      <c r="O109">
        <v>7.3073296210483392</v>
      </c>
      <c r="P109">
        <v>11.224283869151776</v>
      </c>
      <c r="Q109">
        <v>13.660838968884704</v>
      </c>
      <c r="R109">
        <v>3.3425431152903684</v>
      </c>
      <c r="S109">
        <v>6.8402583202957317</v>
      </c>
      <c r="T109">
        <v>3.3183434037837571</v>
      </c>
      <c r="U109">
        <v>1.315853875549152</v>
      </c>
      <c r="V109">
        <v>-7.9671221495090094E-3</v>
      </c>
      <c r="W109">
        <v>4.8215142765545522</v>
      </c>
      <c r="X109">
        <v>6.2847986595243128</v>
      </c>
      <c r="Y109">
        <v>6.8712926930726326</v>
      </c>
      <c r="Z109">
        <v>5.1478582803166972</v>
      </c>
      <c r="AA109">
        <v>1.808836450372425</v>
      </c>
      <c r="AB109">
        <v>3.5108209870008409</v>
      </c>
      <c r="AC109">
        <v>0.90375472281726843</v>
      </c>
      <c r="AD109">
        <v>3.4478225673146881</v>
      </c>
      <c r="AE109">
        <v>4.7914331801221408</v>
      </c>
      <c r="AF109">
        <v>7.1876872162144139</v>
      </c>
      <c r="AG109">
        <v>2.0241411988633615</v>
      </c>
      <c r="AH109">
        <v>0.86913809347896631</v>
      </c>
      <c r="AI109">
        <v>6.8354698091537784</v>
      </c>
      <c r="AJ109">
        <v>7.6993790301286111</v>
      </c>
      <c r="AK109">
        <v>5.6277950935431846</v>
      </c>
      <c r="AL109">
        <v>5.5568721523600715</v>
      </c>
      <c r="AM109">
        <v>6.9318258638357833</v>
      </c>
      <c r="AN109">
        <v>21.828890974054787</v>
      </c>
      <c r="AO109">
        <v>5.7928107910442321</v>
      </c>
      <c r="AP109">
        <v>3.8727127150585403</v>
      </c>
      <c r="AQ109">
        <v>4.330881122614926</v>
      </c>
      <c r="AR109">
        <v>3.6649205225097461</v>
      </c>
      <c r="AS109">
        <v>8.9232106383902732</v>
      </c>
      <c r="AT109">
        <v>0.11075504940889402</v>
      </c>
      <c r="AU109">
        <v>-6.1055121775353882E-2</v>
      </c>
      <c r="AV109">
        <v>1.0770131388584332</v>
      </c>
      <c r="AW109">
        <v>5.0530953759915747</v>
      </c>
      <c r="AX109">
        <v>4.3389500534030816</v>
      </c>
      <c r="AY109">
        <v>5.7800813447072841</v>
      </c>
      <c r="AZ109">
        <v>6.2672684362248674</v>
      </c>
      <c r="BA109">
        <v>3.500651280980577</v>
      </c>
      <c r="BB109">
        <v>1.9042174183672813</v>
      </c>
      <c r="BC109">
        <v>5.7505321868294885</v>
      </c>
      <c r="BD109">
        <v>4.1908768964360945</v>
      </c>
      <c r="BE109">
        <v>2.9957898913307872</v>
      </c>
      <c r="BF109">
        <v>3.2482916400041546</v>
      </c>
    </row>
    <row r="110" spans="1:58">
      <c r="A110" t="s">
        <v>162</v>
      </c>
      <c r="B110" t="s">
        <v>549</v>
      </c>
      <c r="C110" t="s">
        <v>253</v>
      </c>
      <c r="D110" t="s">
        <v>479</v>
      </c>
      <c r="F110">
        <v>8.207245913847828</v>
      </c>
      <c r="G110">
        <v>6.2036504578711202</v>
      </c>
      <c r="H110">
        <v>5.6097279781983218</v>
      </c>
      <c r="I110">
        <v>2.7977022791150432</v>
      </c>
      <c r="J110">
        <v>3.2680237196418034</v>
      </c>
      <c r="K110">
        <v>5.9847942251970494</v>
      </c>
      <c r="L110">
        <v>7.1786124655618124</v>
      </c>
      <c r="M110">
        <v>6.5445546547054079</v>
      </c>
      <c r="N110">
        <v>6.0980599955859702</v>
      </c>
      <c r="O110">
        <v>9.0160637326452502</v>
      </c>
      <c r="P110">
        <v>1.8181079838914798</v>
      </c>
      <c r="Q110">
        <v>3.690485746354355</v>
      </c>
      <c r="R110">
        <v>7.1258623046529692</v>
      </c>
      <c r="S110">
        <v>5.50014112896244</v>
      </c>
      <c r="T110">
        <v>-2.0901629155327726</v>
      </c>
      <c r="U110">
        <v>7.1253851584211532</v>
      </c>
      <c r="V110">
        <v>2.5605008017919602</v>
      </c>
      <c r="W110">
        <v>3.2401397879359877</v>
      </c>
      <c r="X110">
        <v>5.959159452221769</v>
      </c>
      <c r="Y110">
        <v>3.4300163741802834</v>
      </c>
      <c r="Z110">
        <v>0.84422763021888159</v>
      </c>
      <c r="AA110">
        <v>0.41358566370361416</v>
      </c>
      <c r="AB110">
        <v>1.1692034963555216</v>
      </c>
      <c r="AC110">
        <v>3.2258523840198876</v>
      </c>
      <c r="AD110">
        <v>2.7980857194409055</v>
      </c>
      <c r="AE110">
        <v>2.8599718875670845</v>
      </c>
      <c r="AF110">
        <v>3.1919606218313987</v>
      </c>
      <c r="AG110">
        <v>4.1943772676558808</v>
      </c>
      <c r="AH110">
        <v>3.3883835078876814</v>
      </c>
      <c r="AI110">
        <v>1.9857749097721893</v>
      </c>
      <c r="AJ110">
        <v>1.5384475479015975</v>
      </c>
      <c r="AK110">
        <v>0.83427546856287904</v>
      </c>
      <c r="AL110">
        <v>-0.85280574922867913</v>
      </c>
      <c r="AM110">
        <v>2.1510236426298235</v>
      </c>
      <c r="AN110">
        <v>2.8868367396353705</v>
      </c>
      <c r="AO110">
        <v>1.2868734629642091</v>
      </c>
      <c r="AP110">
        <v>1.8358853504654888</v>
      </c>
      <c r="AQ110">
        <v>1.6171585388313332</v>
      </c>
      <c r="AR110">
        <v>1.5611008741619088</v>
      </c>
      <c r="AS110">
        <v>3.7101778820986482</v>
      </c>
      <c r="AT110">
        <v>1.7728201871501454</v>
      </c>
      <c r="AU110">
        <v>0.25078765157913097</v>
      </c>
      <c r="AV110">
        <v>0.15260281725385028</v>
      </c>
      <c r="AW110">
        <v>1.5833178743956893</v>
      </c>
      <c r="AX110">
        <v>0.94955809099958799</v>
      </c>
      <c r="AY110">
        <v>2.0064118842545895</v>
      </c>
      <c r="AZ110">
        <v>1.4741731133130145</v>
      </c>
      <c r="BA110">
        <v>-1.0498452839726724</v>
      </c>
      <c r="BB110">
        <v>-5.4813613845716844</v>
      </c>
      <c r="BC110">
        <v>1.7105321503057667</v>
      </c>
      <c r="BD110">
        <v>0.58684904659574499</v>
      </c>
      <c r="BE110">
        <v>-2.2675756554044426</v>
      </c>
      <c r="BF110">
        <v>-1.9250006218886</v>
      </c>
    </row>
    <row r="111" spans="1:58">
      <c r="A111" t="s">
        <v>118</v>
      </c>
      <c r="B111" t="s">
        <v>688</v>
      </c>
      <c r="C111" t="s">
        <v>253</v>
      </c>
      <c r="D111" t="s">
        <v>479</v>
      </c>
      <c r="L111">
        <v>1.8086385276106682</v>
      </c>
      <c r="M111">
        <v>5.7441322094445866</v>
      </c>
      <c r="N111">
        <v>5.5746738616521583</v>
      </c>
      <c r="O111">
        <v>12.064409050961416</v>
      </c>
      <c r="P111">
        <v>2.4580734420686525</v>
      </c>
      <c r="Q111">
        <v>18.008555291948156</v>
      </c>
      <c r="R111">
        <v>-5.4855090865590768</v>
      </c>
      <c r="S111">
        <v>-4.2292613181225533</v>
      </c>
      <c r="T111">
        <v>-0.25609224587347512</v>
      </c>
      <c r="U111">
        <v>-6.6942451002773993</v>
      </c>
      <c r="V111">
        <v>-2.5975486991326733</v>
      </c>
      <c r="W111">
        <v>-5.370031800360664E-2</v>
      </c>
      <c r="X111">
        <v>-1.0600413031802987</v>
      </c>
      <c r="Y111">
        <v>-5.7141592435150557</v>
      </c>
      <c r="Z111">
        <v>2.6394479751629802</v>
      </c>
      <c r="AA111">
        <v>2.0692316416516974</v>
      </c>
      <c r="AB111">
        <v>1.9090783911211986</v>
      </c>
      <c r="AC111">
        <v>-1.5423458011484712</v>
      </c>
      <c r="AD111">
        <v>-2.9436355790946038</v>
      </c>
      <c r="AE111">
        <v>1.8825881927221531</v>
      </c>
      <c r="AF111">
        <v>7.8503548340143681</v>
      </c>
      <c r="AG111">
        <v>3.9743020010757988</v>
      </c>
      <c r="AH111">
        <v>7.1733043550935065</v>
      </c>
      <c r="AI111">
        <v>4.2005351190566529</v>
      </c>
      <c r="AJ111">
        <v>4.8382387417147896</v>
      </c>
      <c r="AK111">
        <v>1.9555425033848763</v>
      </c>
      <c r="AL111">
        <v>9.4171025690795034</v>
      </c>
      <c r="AM111">
        <v>1.3833898043976234</v>
      </c>
      <c r="AN111">
        <v>2.3499570485162877</v>
      </c>
      <c r="AO111">
        <v>-0.11373120974741369</v>
      </c>
      <c r="AP111">
        <v>-1.1404598720130821</v>
      </c>
      <c r="AQ111">
        <v>-2.3345535413678533</v>
      </c>
      <c r="AR111">
        <v>1.0476738714249194</v>
      </c>
      <c r="AS111">
        <v>0.87870354641334814</v>
      </c>
      <c r="AT111">
        <v>1.3449295555934242</v>
      </c>
      <c r="AZ111">
        <v>1.4000000000000057</v>
      </c>
      <c r="BA111">
        <v>-0.7140654631542418</v>
      </c>
      <c r="BB111">
        <v>-4.4112209922061822</v>
      </c>
      <c r="BC111">
        <v>-1.4800268965968684</v>
      </c>
      <c r="BD111">
        <v>1.7031500847407557</v>
      </c>
      <c r="BE111">
        <v>0.72429856589360497</v>
      </c>
      <c r="BF111">
        <v>1.2748580215467626</v>
      </c>
    </row>
    <row r="112" spans="1:58">
      <c r="A112" t="s">
        <v>562</v>
      </c>
      <c r="B112" t="s">
        <v>294</v>
      </c>
      <c r="C112" t="s">
        <v>253</v>
      </c>
      <c r="D112" t="s">
        <v>479</v>
      </c>
      <c r="U112">
        <v>24.309575168080187</v>
      </c>
      <c r="V112">
        <v>6.5099416209855008</v>
      </c>
      <c r="W112">
        <v>21.004119017674668</v>
      </c>
      <c r="X112">
        <v>9.1200678421117942</v>
      </c>
      <c r="Y112">
        <v>19.011750098442732</v>
      </c>
      <c r="Z112">
        <v>4.7075174834798901</v>
      </c>
      <c r="AA112">
        <v>7.385024058579063</v>
      </c>
      <c r="AB112">
        <v>1.9903959249873253</v>
      </c>
      <c r="AC112">
        <v>8.6406417482306779</v>
      </c>
      <c r="AD112">
        <v>3.4563903128974687</v>
      </c>
      <c r="AE112">
        <v>7.0141578505100881</v>
      </c>
      <c r="AF112">
        <v>2.8956078291349883</v>
      </c>
      <c r="AG112">
        <v>-1.8521046730644457</v>
      </c>
      <c r="AH112">
        <v>-13.452115574669079</v>
      </c>
      <c r="AI112">
        <v>0.97375513473316744</v>
      </c>
      <c r="AJ112">
        <v>1.8238983731871059</v>
      </c>
      <c r="AK112">
        <v>18.672438589973311</v>
      </c>
      <c r="AL112">
        <v>4.6325342316908831</v>
      </c>
      <c r="AM112">
        <v>4.9841200104148413</v>
      </c>
      <c r="AN112">
        <v>6.1802425957789779</v>
      </c>
      <c r="AO112">
        <v>2.085492253749905</v>
      </c>
      <c r="AP112">
        <v>3.2887396057049898</v>
      </c>
      <c r="AQ112">
        <v>2.9961128031716697</v>
      </c>
      <c r="AR112">
        <v>3.4085177830894366</v>
      </c>
      <c r="AS112">
        <v>4.2398175025481208</v>
      </c>
      <c r="AT112">
        <v>5.2713701116555711</v>
      </c>
      <c r="AU112">
        <v>5.7923854338301624</v>
      </c>
      <c r="AV112">
        <v>4.1637511068319384</v>
      </c>
      <c r="AW112">
        <v>8.5627384646918046</v>
      </c>
      <c r="AX112">
        <v>8.1637799023775131</v>
      </c>
      <c r="AY112">
        <v>8.0933311614029151</v>
      </c>
      <c r="AZ112">
        <v>8.1757190223038236</v>
      </c>
      <c r="BA112">
        <v>7.2324084803571509</v>
      </c>
      <c r="BB112">
        <v>5.4765810497404459</v>
      </c>
      <c r="BC112">
        <v>2.3368303011853442</v>
      </c>
      <c r="BD112">
        <v>2.5608087989262174</v>
      </c>
      <c r="BE112">
        <v>2.6515948086115912</v>
      </c>
      <c r="BF112">
        <v>2.8288186323141389</v>
      </c>
    </row>
    <row r="113" spans="1:58">
      <c r="A113" t="s">
        <v>714</v>
      </c>
      <c r="B113" t="s">
        <v>550</v>
      </c>
      <c r="C113" t="s">
        <v>253</v>
      </c>
      <c r="D113" t="s">
        <v>479</v>
      </c>
      <c r="F113">
        <v>12.043536408011562</v>
      </c>
      <c r="G113">
        <v>8.9089729955806689</v>
      </c>
      <c r="H113">
        <v>8.4736423827939831</v>
      </c>
      <c r="I113">
        <v>11.676708196397726</v>
      </c>
      <c r="J113">
        <v>5.8197078729814962</v>
      </c>
      <c r="K113">
        <v>10.638561559163875</v>
      </c>
      <c r="L113">
        <v>11.082142324693066</v>
      </c>
      <c r="M113">
        <v>12.882468138323105</v>
      </c>
      <c r="N113">
        <v>12.477894514497649</v>
      </c>
      <c r="O113">
        <v>-1.0237893427196525</v>
      </c>
      <c r="P113">
        <v>4.698992042219885</v>
      </c>
      <c r="Q113">
        <v>8.4135472552259216</v>
      </c>
      <c r="R113">
        <v>8.0325999746662546</v>
      </c>
      <c r="S113">
        <v>-1.2252398275328034</v>
      </c>
      <c r="T113">
        <v>3.0915759162356551</v>
      </c>
      <c r="U113">
        <v>3.9749840909938854</v>
      </c>
      <c r="V113">
        <v>4.3903379502399247</v>
      </c>
      <c r="W113">
        <v>5.2719415029395691</v>
      </c>
      <c r="X113">
        <v>5.4840418324407096</v>
      </c>
      <c r="Y113">
        <v>2.8175912075852239</v>
      </c>
      <c r="Z113">
        <v>4.176843956061262</v>
      </c>
      <c r="AA113">
        <v>3.3766082964791195</v>
      </c>
      <c r="AB113">
        <v>3.0607380356634906</v>
      </c>
      <c r="AC113">
        <v>4.4638990159021432</v>
      </c>
      <c r="AD113">
        <v>6.3333568887383507</v>
      </c>
      <c r="AE113">
        <v>2.8310766408480674</v>
      </c>
      <c r="AF113">
        <v>4.1074270637890606</v>
      </c>
      <c r="AG113">
        <v>7.1466937073262358</v>
      </c>
      <c r="AH113">
        <v>5.3701525189603103</v>
      </c>
      <c r="AI113">
        <v>5.5723982994896346</v>
      </c>
      <c r="AJ113">
        <v>3.3243407748120575</v>
      </c>
      <c r="AK113">
        <v>0.8190298588219207</v>
      </c>
      <c r="AL113">
        <v>0.17106271962974517</v>
      </c>
      <c r="AM113">
        <v>0.867181207845789</v>
      </c>
      <c r="AN113">
        <v>1.9423434223428444</v>
      </c>
      <c r="AO113">
        <v>2.610054628539757</v>
      </c>
      <c r="AP113">
        <v>1.5956285883508912</v>
      </c>
      <c r="AQ113">
        <v>-2.00314783382656</v>
      </c>
      <c r="AR113">
        <v>-0.19933731893347328</v>
      </c>
      <c r="AS113">
        <v>2.2574953021787536</v>
      </c>
      <c r="AT113">
        <v>0.35546171484214995</v>
      </c>
      <c r="AU113">
        <v>0.28954845089059233</v>
      </c>
      <c r="AV113">
        <v>1.6851117217730547</v>
      </c>
      <c r="AW113">
        <v>2.3607301134662464</v>
      </c>
      <c r="AX113">
        <v>1.3027281442792997</v>
      </c>
      <c r="AY113">
        <v>1.6929042449114036</v>
      </c>
      <c r="AZ113">
        <v>2.1921862325029906</v>
      </c>
      <c r="BA113">
        <v>-1.0416360344313347</v>
      </c>
      <c r="BB113">
        <v>-5.5269764886655679</v>
      </c>
      <c r="BC113">
        <v>4.652030154309216</v>
      </c>
      <c r="BD113">
        <v>-0.45272483908907191</v>
      </c>
      <c r="BE113">
        <v>1.753689775364748</v>
      </c>
      <c r="BF113">
        <v>1.6133669062863021</v>
      </c>
    </row>
    <row r="114" spans="1:58">
      <c r="A114" t="s">
        <v>80</v>
      </c>
      <c r="B114" t="s">
        <v>275</v>
      </c>
      <c r="C114" t="s">
        <v>253</v>
      </c>
      <c r="D114" t="s">
        <v>479</v>
      </c>
      <c r="AJ114">
        <v>-11.00000000169257</v>
      </c>
      <c r="AK114">
        <v>-5.2999999989346804</v>
      </c>
      <c r="AL114">
        <v>-9.2000000020330788</v>
      </c>
      <c r="AM114">
        <v>-12.599999996359543</v>
      </c>
      <c r="AN114">
        <v>-8.2000000032381735</v>
      </c>
      <c r="AO114">
        <v>0.50000000207350581</v>
      </c>
      <c r="AP114">
        <v>1.6999999994951338</v>
      </c>
      <c r="AQ114">
        <v>-1.8999999994247929</v>
      </c>
      <c r="AR114">
        <v>2.6999999978419851</v>
      </c>
      <c r="AS114">
        <v>9.8000000021415588</v>
      </c>
      <c r="AT114">
        <v>13.499999998435783</v>
      </c>
      <c r="AU114">
        <v>9.800000001509332</v>
      </c>
      <c r="AV114">
        <v>9.3000000001765954</v>
      </c>
      <c r="AW114">
        <v>9.59999999963253</v>
      </c>
      <c r="AX114">
        <v>9.6999999992268187</v>
      </c>
      <c r="AY114">
        <v>10.700000000000003</v>
      </c>
      <c r="AZ114">
        <v>8.8999999999940513</v>
      </c>
      <c r="BA114">
        <v>3.3000000002109147</v>
      </c>
      <c r="BB114">
        <v>1.1999999994287265</v>
      </c>
      <c r="BC114">
        <v>7.3000000001620151</v>
      </c>
      <c r="BD114">
        <v>7.5000000007063221</v>
      </c>
      <c r="BE114">
        <v>4.9999999992749906</v>
      </c>
      <c r="BF114">
        <v>6.0000000000517844</v>
      </c>
    </row>
    <row r="115" spans="1:58">
      <c r="A115" t="s">
        <v>717</v>
      </c>
      <c r="B115" t="s">
        <v>683</v>
      </c>
      <c r="C115" t="s">
        <v>253</v>
      </c>
      <c r="D115" t="s">
        <v>479</v>
      </c>
      <c r="F115">
        <v>-7.7746349083406869</v>
      </c>
      <c r="G115">
        <v>9.4573587417501557</v>
      </c>
      <c r="H115">
        <v>8.7783402162304895</v>
      </c>
      <c r="I115">
        <v>4.9644672879628331</v>
      </c>
      <c r="J115">
        <v>2.0090941708295134</v>
      </c>
      <c r="K115">
        <v>14.728566401775993</v>
      </c>
      <c r="L115">
        <v>3.3612320322510527</v>
      </c>
      <c r="M115">
        <v>7.9826899695325721</v>
      </c>
      <c r="N115">
        <v>7.959224456082282</v>
      </c>
      <c r="O115">
        <v>-4.6554469135628267</v>
      </c>
      <c r="P115">
        <v>22.173891928008516</v>
      </c>
      <c r="Q115">
        <v>17.082429345007341</v>
      </c>
      <c r="R115">
        <v>5.8965802146441462</v>
      </c>
      <c r="S115">
        <v>4.0656173472308694</v>
      </c>
      <c r="T115">
        <v>0.88220317844793783</v>
      </c>
      <c r="U115">
        <v>2.1539644974098309</v>
      </c>
      <c r="V115">
        <v>9.4537978493698205</v>
      </c>
      <c r="W115">
        <v>6.9124935466745541</v>
      </c>
      <c r="X115">
        <v>7.6152260415942408</v>
      </c>
      <c r="Y115">
        <v>5.5919762065950351</v>
      </c>
      <c r="Z115">
        <v>3.7735441966441954</v>
      </c>
      <c r="AA115">
        <v>1.5064782544752262</v>
      </c>
      <c r="AB115">
        <v>1.3090502417178556</v>
      </c>
      <c r="AC115">
        <v>1.7552169769686969</v>
      </c>
      <c r="AD115">
        <v>4.3005618195017092</v>
      </c>
      <c r="AE115">
        <v>7.1775553908736782</v>
      </c>
      <c r="AF115">
        <v>5.9371074461072766</v>
      </c>
      <c r="AG115">
        <v>6.2031838198845861</v>
      </c>
      <c r="AH115">
        <v>4.6903487681229734</v>
      </c>
      <c r="AI115">
        <v>4.1920509742158174</v>
      </c>
      <c r="AJ115">
        <v>1.438346791085138</v>
      </c>
      <c r="AK115">
        <v>-0.79949395992763073</v>
      </c>
      <c r="AL115">
        <v>0.35319725637262422</v>
      </c>
      <c r="AM115">
        <v>2.6327845185903271</v>
      </c>
      <c r="AN115">
        <v>4.4062165258050641</v>
      </c>
      <c r="AO115">
        <v>4.1468392671671239</v>
      </c>
      <c r="AP115">
        <v>0.47490192048410051</v>
      </c>
      <c r="AQ115">
        <v>3.2902137230934585</v>
      </c>
      <c r="AR115">
        <v>2.3053885959187284</v>
      </c>
      <c r="AS115">
        <v>0.59969539161363627</v>
      </c>
      <c r="AT115">
        <v>3.7799064962898683</v>
      </c>
      <c r="AU115">
        <v>0.5468595299945207</v>
      </c>
      <c r="AV115">
        <v>2.9324755461927197</v>
      </c>
      <c r="AW115">
        <v>5.1042997756893413</v>
      </c>
      <c r="AX115">
        <v>5.9066660816801289</v>
      </c>
      <c r="AY115">
        <v>6.330632804693721</v>
      </c>
      <c r="AZ115">
        <v>6.9932851542782402</v>
      </c>
      <c r="BA115">
        <v>0.23228274566594109</v>
      </c>
      <c r="BB115">
        <v>3.306939815347576</v>
      </c>
      <c r="BC115">
        <v>8.4056992242171731</v>
      </c>
      <c r="BD115">
        <v>6.1220505984890536</v>
      </c>
      <c r="BE115">
        <v>4.4522703913911101</v>
      </c>
      <c r="BF115">
        <v>5.7431391762943207</v>
      </c>
    </row>
    <row r="116" spans="1:58">
      <c r="A116" t="s">
        <v>450</v>
      </c>
      <c r="B116" t="s">
        <v>404</v>
      </c>
      <c r="C116" t="s">
        <v>253</v>
      </c>
      <c r="D116" t="s">
        <v>479</v>
      </c>
      <c r="AF116">
        <v>3.2999685479058201</v>
      </c>
      <c r="AG116">
        <v>13.200030095967236</v>
      </c>
      <c r="AH116">
        <v>2.7897509037230606</v>
      </c>
      <c r="AI116">
        <v>5.7027966689653624</v>
      </c>
      <c r="AJ116">
        <v>-7.8510658189978102</v>
      </c>
      <c r="AK116">
        <v>-13.888708806050815</v>
      </c>
      <c r="AL116">
        <v>-15.459324557801708</v>
      </c>
      <c r="AM116">
        <v>-20.085158832427354</v>
      </c>
      <c r="AN116">
        <v>-5.423821884984136</v>
      </c>
      <c r="AO116">
        <v>7.0845024186904908</v>
      </c>
      <c r="AP116">
        <v>9.9151684024738387</v>
      </c>
      <c r="AQ116">
        <v>2.1218352522508042</v>
      </c>
      <c r="AR116">
        <v>3.6557894059344704</v>
      </c>
      <c r="AS116">
        <v>5.426673765793339</v>
      </c>
      <c r="AT116">
        <v>5.3215843471651709</v>
      </c>
      <c r="AU116">
        <v>-1.7353041891993826E-2</v>
      </c>
      <c r="AV116">
        <v>7.0302960390296079</v>
      </c>
      <c r="AW116">
        <v>7.0268596863026289</v>
      </c>
      <c r="AX116">
        <v>-0.17554816641091975</v>
      </c>
      <c r="AY116">
        <v>3.1028986912664607</v>
      </c>
      <c r="AZ116">
        <v>8.5428748961227825</v>
      </c>
      <c r="BA116">
        <v>8.4016159573680085</v>
      </c>
      <c r="BB116">
        <v>2.8862947004763697</v>
      </c>
      <c r="BC116">
        <v>-0.47156684750859768</v>
      </c>
      <c r="BD116">
        <v>5.9562743765389854</v>
      </c>
      <c r="BE116">
        <v>-8.815019275807856E-2</v>
      </c>
      <c r="BF116">
        <v>10.534113854661726</v>
      </c>
    </row>
    <row r="117" spans="1:58">
      <c r="A117" t="s">
        <v>660</v>
      </c>
      <c r="B117" t="s">
        <v>694</v>
      </c>
      <c r="C117" t="s">
        <v>253</v>
      </c>
      <c r="D117" t="s">
        <v>479</v>
      </c>
      <c r="AM117">
        <v>9.0994645079342575</v>
      </c>
      <c r="AN117">
        <v>6.4429027956816043</v>
      </c>
      <c r="AO117">
        <v>5.4123393786421872</v>
      </c>
      <c r="AP117">
        <v>5.6197929246071254</v>
      </c>
      <c r="AQ117">
        <v>5.0090327498864866</v>
      </c>
      <c r="AR117">
        <v>11.909757926383804</v>
      </c>
      <c r="AS117">
        <v>8.7667854387869539</v>
      </c>
      <c r="AT117">
        <v>8.0386316292739224</v>
      </c>
      <c r="AU117">
        <v>6.6878808478308258</v>
      </c>
      <c r="AV117">
        <v>8.5058987890987794</v>
      </c>
      <c r="AW117">
        <v>10.340528726883335</v>
      </c>
      <c r="AX117">
        <v>13.250085557088127</v>
      </c>
      <c r="AY117">
        <v>10.771087162684708</v>
      </c>
      <c r="AZ117">
        <v>10.212571807809255</v>
      </c>
      <c r="BA117">
        <v>6.6915774747107832</v>
      </c>
      <c r="BB117">
        <v>8.6696959270611273E-2</v>
      </c>
      <c r="BC117">
        <v>5.9630785753869588</v>
      </c>
      <c r="BD117">
        <v>7.0695699458918</v>
      </c>
      <c r="BE117">
        <v>7.3133455053000773</v>
      </c>
      <c r="BF117">
        <v>7.4061415296647937</v>
      </c>
    </row>
    <row r="118" spans="1:58">
      <c r="A118" t="s">
        <v>623</v>
      </c>
      <c r="B118" t="s">
        <v>507</v>
      </c>
      <c r="C118" t="s">
        <v>253</v>
      </c>
      <c r="D118" t="s">
        <v>479</v>
      </c>
      <c r="P118">
        <v>-2.2900915240474404</v>
      </c>
      <c r="Q118">
        <v>12.079252275513014</v>
      </c>
      <c r="R118">
        <v>20.909867189988773</v>
      </c>
      <c r="S118">
        <v>45.302779864717991</v>
      </c>
      <c r="T118">
        <v>5.3444192804426081</v>
      </c>
      <c r="U118">
        <v>-26.768237014935977</v>
      </c>
      <c r="V118">
        <v>-4.6126623681233383</v>
      </c>
      <c r="W118">
        <v>1.0596138171651717</v>
      </c>
      <c r="X118">
        <v>-11.584992768932807</v>
      </c>
      <c r="Y118">
        <v>-44.444094934037615</v>
      </c>
      <c r="Z118">
        <v>-3.4708263737819891</v>
      </c>
      <c r="AA118">
        <v>6.7865208083477171</v>
      </c>
      <c r="AB118">
        <v>8.9835489274247209</v>
      </c>
      <c r="AC118">
        <v>-1.2222166221347806</v>
      </c>
      <c r="AD118">
        <v>-4.6125979029164768</v>
      </c>
      <c r="AE118">
        <v>1.5566075584758181</v>
      </c>
      <c r="AF118">
        <v>-3.0628637645444599</v>
      </c>
      <c r="AG118">
        <v>18.243316670288849</v>
      </c>
      <c r="AH118">
        <v>-8.5586931047348003</v>
      </c>
      <c r="AI118">
        <v>2.1332730287447532</v>
      </c>
      <c r="AJ118">
        <v>-4.3176618200577508</v>
      </c>
      <c r="AK118">
        <v>3.1829848623018648</v>
      </c>
      <c r="AL118">
        <v>3.4758267928997526</v>
      </c>
      <c r="AM118">
        <v>4.8959726274471649</v>
      </c>
      <c r="AN118">
        <v>-0.97025141938613046</v>
      </c>
      <c r="AO118">
        <v>6.1164118276165027</v>
      </c>
      <c r="AP118">
        <v>5.5706252315921319</v>
      </c>
      <c r="AQ118">
        <v>10.981483375269946</v>
      </c>
      <c r="AR118">
        <v>0.14957526253351716</v>
      </c>
      <c r="AS118">
        <v>9.5065394180631841</v>
      </c>
      <c r="AT118">
        <v>0.70325992344987753</v>
      </c>
      <c r="AU118">
        <v>0.5776089278765113</v>
      </c>
      <c r="AV118">
        <v>4.0302378152664318</v>
      </c>
      <c r="AW118">
        <v>3.1725233698874717</v>
      </c>
      <c r="AX118">
        <v>-0.17409348812439873</v>
      </c>
      <c r="AY118">
        <v>-4.5079313582493938</v>
      </c>
      <c r="AZ118">
        <v>7.5164438404519132</v>
      </c>
      <c r="BA118">
        <v>2.7542381391686916</v>
      </c>
      <c r="BB118">
        <v>-0.66502132472612629</v>
      </c>
      <c r="BC118">
        <v>-0.50031778181080711</v>
      </c>
      <c r="BD118">
        <v>2.7400077653109349</v>
      </c>
      <c r="BE118">
        <v>2.810013544475737</v>
      </c>
      <c r="BF118">
        <v>2.972793339844543</v>
      </c>
    </row>
    <row r="119" spans="1:58">
      <c r="A119" t="s">
        <v>156</v>
      </c>
      <c r="B119" t="s">
        <v>375</v>
      </c>
      <c r="C119" t="s">
        <v>253</v>
      </c>
      <c r="D119" t="s">
        <v>479</v>
      </c>
      <c r="W119">
        <v>7.3839908907039415</v>
      </c>
      <c r="X119">
        <v>9.1853279069919864</v>
      </c>
      <c r="Y119">
        <v>8.2214918177627538</v>
      </c>
      <c r="Z119">
        <v>1.1105059542627203</v>
      </c>
      <c r="AA119">
        <v>-1.5756607901726341</v>
      </c>
      <c r="AB119">
        <v>-0.97392530762355989</v>
      </c>
      <c r="AC119">
        <v>10.368700465788322</v>
      </c>
      <c r="AD119">
        <v>6.4001808527274022</v>
      </c>
      <c r="AE119">
        <v>11.687922479039983</v>
      </c>
      <c r="AF119">
        <v>8.7070058483145658</v>
      </c>
      <c r="AG119">
        <v>9.068047129014019</v>
      </c>
      <c r="AH119">
        <v>7.6176585725410177</v>
      </c>
      <c r="AI119">
        <v>2.2698639438014396</v>
      </c>
      <c r="AJ119">
        <v>0.39318057336559775</v>
      </c>
      <c r="AK119">
        <v>3.3092335978408585</v>
      </c>
      <c r="AL119">
        <v>6.6576920646213722</v>
      </c>
      <c r="AM119">
        <v>5.1043149449883458</v>
      </c>
      <c r="AN119">
        <v>3.6678289094416812</v>
      </c>
      <c r="AO119">
        <v>6.5433993320556567</v>
      </c>
      <c r="AP119">
        <v>6.7701721539796438</v>
      </c>
      <c r="AQ119">
        <v>1.1436263165956149</v>
      </c>
      <c r="AR119">
        <v>5.2106295388301191</v>
      </c>
      <c r="AS119">
        <v>2.328457389467161</v>
      </c>
      <c r="AT119">
        <v>4.980220132605794</v>
      </c>
      <c r="AU119">
        <v>1.8375148245049218</v>
      </c>
      <c r="AV119">
        <v>-2.548816266146531</v>
      </c>
      <c r="AW119">
        <v>4.6051440623403437</v>
      </c>
      <c r="AX119">
        <v>9.2586995218904633</v>
      </c>
      <c r="AY119">
        <v>5.8852155311561916</v>
      </c>
      <c r="AZ119">
        <v>2.832376562667676</v>
      </c>
      <c r="BA119">
        <v>4.1286844477064903</v>
      </c>
      <c r="BB119">
        <v>-5.598329088788617</v>
      </c>
      <c r="BC119">
        <v>-3.2270077683831886</v>
      </c>
      <c r="BD119">
        <v>1.6951179405676413</v>
      </c>
      <c r="BE119">
        <v>-1.2256980004917892</v>
      </c>
      <c r="BF119">
        <v>4.2112109726339497</v>
      </c>
    </row>
    <row r="120" spans="1:58">
      <c r="A120" t="s">
        <v>189</v>
      </c>
      <c r="B120" t="s">
        <v>652</v>
      </c>
      <c r="C120" t="s">
        <v>253</v>
      </c>
      <c r="D120" t="s">
        <v>479</v>
      </c>
      <c r="F120">
        <v>4.9363419313012855</v>
      </c>
      <c r="G120">
        <v>2.458360659246722</v>
      </c>
      <c r="H120">
        <v>9.5317210256713878</v>
      </c>
      <c r="I120">
        <v>7.5612391152900358</v>
      </c>
      <c r="J120">
        <v>5.1901398695259218</v>
      </c>
      <c r="K120">
        <v>12.699999876554131</v>
      </c>
      <c r="L120">
        <v>6.1000381243547395</v>
      </c>
      <c r="M120">
        <v>11.699810617846168</v>
      </c>
      <c r="N120">
        <v>14.100072484382807</v>
      </c>
      <c r="O120">
        <v>12.868531996850379</v>
      </c>
      <c r="P120">
        <v>10.441224573029444</v>
      </c>
      <c r="Q120">
        <v>6.5108394199478994</v>
      </c>
      <c r="R120">
        <v>14.78751649210821</v>
      </c>
      <c r="S120">
        <v>9.3819081878084347</v>
      </c>
      <c r="T120">
        <v>7.3374457797385588</v>
      </c>
      <c r="U120">
        <v>13.455651420214679</v>
      </c>
      <c r="V120">
        <v>11.817755014613354</v>
      </c>
      <c r="W120">
        <v>10.297587169679318</v>
      </c>
      <c r="X120">
        <v>8.3897031423135076</v>
      </c>
      <c r="Y120">
        <v>-1.8907371694895545</v>
      </c>
      <c r="Z120">
        <v>7.4040488254020147</v>
      </c>
      <c r="AA120">
        <v>8.2913071755613004</v>
      </c>
      <c r="AB120">
        <v>12.182006555532226</v>
      </c>
      <c r="AC120">
        <v>9.8590710087534745</v>
      </c>
      <c r="AD120">
        <v>7.4709652246486513</v>
      </c>
      <c r="AE120">
        <v>12.239797532426451</v>
      </c>
      <c r="AF120">
        <v>12.266008463759249</v>
      </c>
      <c r="AG120">
        <v>11.66040805883928</v>
      </c>
      <c r="AH120">
        <v>6.7520627421588983</v>
      </c>
      <c r="AI120">
        <v>9.2973305848762493</v>
      </c>
      <c r="AJ120">
        <v>9.7128886611083374</v>
      </c>
      <c r="AK120">
        <v>5.7652373214607877</v>
      </c>
      <c r="AL120">
        <v>6.3293942132439156</v>
      </c>
      <c r="AM120">
        <v>8.7718929636838396</v>
      </c>
      <c r="AN120">
        <v>8.9306242428396843</v>
      </c>
      <c r="AO120">
        <v>7.1859165658023585</v>
      </c>
      <c r="AP120">
        <v>5.7667407478983534</v>
      </c>
      <c r="AQ120">
        <v>-5.7138977341246715</v>
      </c>
      <c r="AR120">
        <v>10.73058968562168</v>
      </c>
      <c r="AS120">
        <v>8.8312782048992347</v>
      </c>
      <c r="AT120">
        <v>4.5253194974877715</v>
      </c>
      <c r="AU120">
        <v>7.4324336136980804</v>
      </c>
      <c r="AV120">
        <v>2.9332070530366394</v>
      </c>
      <c r="AW120">
        <v>4.8998515065565584</v>
      </c>
      <c r="AX120">
        <v>3.9236874396969483</v>
      </c>
      <c r="AY120">
        <v>5.1761339817870038</v>
      </c>
      <c r="AZ120">
        <v>5.4634060876222748</v>
      </c>
      <c r="BA120">
        <v>2.8292144573827045</v>
      </c>
      <c r="BB120">
        <v>0.70751848260759687</v>
      </c>
      <c r="BC120">
        <v>6.4967851688855234</v>
      </c>
      <c r="BD120">
        <v>3.6817046665084376</v>
      </c>
      <c r="BE120">
        <v>2.2923824263689738</v>
      </c>
      <c r="BF120">
        <v>2.9711101559621795</v>
      </c>
    </row>
    <row r="121" spans="1:58">
      <c r="A121" t="s">
        <v>422</v>
      </c>
      <c r="C121" t="s">
        <v>253</v>
      </c>
      <c r="D121" t="s">
        <v>479</v>
      </c>
      <c r="AT121">
        <v>26.973917835915302</v>
      </c>
      <c r="AU121">
        <v>-0.7009482889013583</v>
      </c>
      <c r="AV121">
        <v>5.9801455955031315</v>
      </c>
      <c r="AW121">
        <v>2.6121267579544849</v>
      </c>
      <c r="AX121">
        <v>6.0332297483318769</v>
      </c>
      <c r="AY121">
        <v>6.2999984202582198</v>
      </c>
      <c r="AZ121">
        <v>4.4999997351199426</v>
      </c>
      <c r="BA121">
        <v>3.6000020171172764</v>
      </c>
      <c r="BB121">
        <v>3.299997666661298</v>
      </c>
      <c r="BC121">
        <v>4.3999996908487873</v>
      </c>
      <c r="BD121">
        <v>2.8000017098649153</v>
      </c>
      <c r="BE121">
        <v>3.4000002415955919</v>
      </c>
      <c r="BF121">
        <v>2.99999907887414</v>
      </c>
    </row>
    <row r="122" spans="1:58">
      <c r="A122" t="s">
        <v>706</v>
      </c>
      <c r="B122" t="s">
        <v>490</v>
      </c>
      <c r="C122" t="s">
        <v>253</v>
      </c>
      <c r="D122" t="s">
        <v>479</v>
      </c>
      <c r="K122">
        <v>12.31556097445457</v>
      </c>
      <c r="L122">
        <v>2.3805412359293427</v>
      </c>
      <c r="M122">
        <v>9.3554562868124691</v>
      </c>
      <c r="N122">
        <v>2.7354182563322098</v>
      </c>
      <c r="O122">
        <v>3.1817499701527225</v>
      </c>
      <c r="P122">
        <v>7.6714058372001119</v>
      </c>
      <c r="Q122">
        <v>4.4011291153583301</v>
      </c>
      <c r="R122">
        <v>-4.8107511566656171</v>
      </c>
      <c r="S122">
        <v>-9.552721987468388</v>
      </c>
      <c r="T122">
        <v>-8.0000883223176942</v>
      </c>
      <c r="U122">
        <v>9.0980770329128262</v>
      </c>
      <c r="V122">
        <v>-0.10337051253928564</v>
      </c>
      <c r="W122">
        <v>7.3593353236466044</v>
      </c>
      <c r="X122">
        <v>13.914124027744236</v>
      </c>
      <c r="Y122">
        <v>-20.615525265541038</v>
      </c>
      <c r="Z122">
        <v>-19.029703009355075</v>
      </c>
      <c r="AA122">
        <v>-12.314837054659023</v>
      </c>
      <c r="AB122">
        <v>10.414188536641447</v>
      </c>
      <c r="AC122">
        <v>5.2399003188982931</v>
      </c>
      <c r="AD122">
        <v>-4.2577184485673456</v>
      </c>
      <c r="AE122">
        <v>8.5652332789240404</v>
      </c>
      <c r="AF122">
        <v>8.1425566142802239</v>
      </c>
      <c r="AG122">
        <v>-10.049666970252545</v>
      </c>
      <c r="AH122">
        <v>25.895177101197774</v>
      </c>
      <c r="AL122">
        <v>33.990467845910217</v>
      </c>
      <c r="AM122">
        <v>8.4361656668654916</v>
      </c>
      <c r="AN122">
        <v>4.8582910214845469</v>
      </c>
      <c r="AO122">
        <v>0.60512694108965093</v>
      </c>
      <c r="AP122">
        <v>2.4733250848327799</v>
      </c>
      <c r="AQ122">
        <v>3.6620551176077498</v>
      </c>
      <c r="AR122">
        <v>-1.7890092326941271</v>
      </c>
      <c r="AS122">
        <v>4.6945820906039444</v>
      </c>
      <c r="AT122">
        <v>0.72902646926840475</v>
      </c>
      <c r="AU122">
        <v>3.00000000000027</v>
      </c>
      <c r="AV122">
        <v>17.319999999999666</v>
      </c>
      <c r="AW122">
        <v>10.762194251791129</v>
      </c>
      <c r="AX122">
        <v>10.075951324155426</v>
      </c>
      <c r="AY122">
        <v>7.5202490753312929</v>
      </c>
      <c r="AZ122">
        <v>5.9916613143773674</v>
      </c>
      <c r="BA122">
        <v>2.4798438864067691</v>
      </c>
      <c r="BB122">
        <v>-7.0761028066887945</v>
      </c>
      <c r="BC122">
        <v>-2.3706036518943989</v>
      </c>
      <c r="BD122">
        <v>10.210013616842971</v>
      </c>
      <c r="BE122">
        <v>8.3073949992475065</v>
      </c>
    </row>
    <row r="123" spans="1:58">
      <c r="A123" t="s">
        <v>242</v>
      </c>
      <c r="B123" t="s">
        <v>501</v>
      </c>
      <c r="C123" t="s">
        <v>253</v>
      </c>
      <c r="D123" t="s">
        <v>479</v>
      </c>
      <c r="F123">
        <v>6.347066309319473</v>
      </c>
      <c r="G123">
        <v>4.6073303688202571</v>
      </c>
      <c r="H123">
        <v>2.7865036218001933</v>
      </c>
      <c r="I123">
        <v>8.2538602261839458</v>
      </c>
      <c r="J123">
        <v>5.6979775077473249</v>
      </c>
      <c r="K123">
        <v>4.0490457919685667</v>
      </c>
      <c r="L123">
        <v>4.6963257568771013</v>
      </c>
      <c r="M123">
        <v>8.0293831833569982</v>
      </c>
      <c r="N123">
        <v>6.0939681118152151</v>
      </c>
      <c r="O123">
        <v>6.7124207950108143</v>
      </c>
      <c r="P123">
        <v>6.34853726979388</v>
      </c>
      <c r="Q123">
        <v>7.4093392064779522</v>
      </c>
      <c r="R123">
        <v>8.8321836693418447</v>
      </c>
      <c r="S123">
        <v>6.5998439980742916</v>
      </c>
      <c r="T123">
        <v>4.38596767082133</v>
      </c>
      <c r="U123">
        <v>5.7682123887776982</v>
      </c>
      <c r="V123">
        <v>4.6174853135448046</v>
      </c>
      <c r="W123">
        <v>4.278222977485882</v>
      </c>
      <c r="X123">
        <v>6.9274463336697352</v>
      </c>
      <c r="Y123">
        <v>6.5686095155802064</v>
      </c>
      <c r="Z123">
        <v>1.4260282546774334</v>
      </c>
      <c r="AA123">
        <v>-0.50519002250020151</v>
      </c>
      <c r="AB123">
        <v>-2.6179112955243937</v>
      </c>
      <c r="AC123">
        <v>3.8722520222741679</v>
      </c>
      <c r="AD123">
        <v>3.1584416490827039</v>
      </c>
      <c r="AE123">
        <v>3.3253129254739093</v>
      </c>
      <c r="AF123">
        <v>3.0988781669613275</v>
      </c>
      <c r="AG123">
        <v>0.57912239960811007</v>
      </c>
      <c r="AH123">
        <v>1.3164623889165625</v>
      </c>
      <c r="AI123">
        <v>0.47751077219939475</v>
      </c>
      <c r="AJ123">
        <v>3.7101758586425717</v>
      </c>
      <c r="AK123">
        <v>2.845556017248029</v>
      </c>
      <c r="AL123">
        <v>3.8233180228111792</v>
      </c>
      <c r="AM123">
        <v>4.6937382369184064</v>
      </c>
      <c r="AN123">
        <v>0.32906943188677928</v>
      </c>
      <c r="AO123">
        <v>3.6552561238365513</v>
      </c>
      <c r="AP123">
        <v>5.3739682697414537</v>
      </c>
      <c r="AQ123">
        <v>2.3114711594370618</v>
      </c>
      <c r="AR123">
        <v>0.34984010633387186</v>
      </c>
      <c r="AS123">
        <v>4.0092937755346298</v>
      </c>
      <c r="AT123">
        <v>0.33272270424436101</v>
      </c>
      <c r="AU123">
        <v>7.5686004469147861E-2</v>
      </c>
      <c r="AV123">
        <v>1.7571341744189652</v>
      </c>
      <c r="AW123">
        <v>5.9458410691590018</v>
      </c>
      <c r="AX123">
        <v>4.4682670173533694</v>
      </c>
      <c r="AY123">
        <v>5.6003818460904427</v>
      </c>
      <c r="AZ123">
        <v>5.565630105525571</v>
      </c>
      <c r="BA123">
        <v>3.7051994919001601</v>
      </c>
      <c r="BB123">
        <v>-1.6318654271024684</v>
      </c>
      <c r="BC123">
        <v>5.8821317231344352</v>
      </c>
      <c r="BD123">
        <v>4.3169446992797873</v>
      </c>
      <c r="BE123">
        <v>2.8193127142707652</v>
      </c>
      <c r="BF123">
        <v>2.4727463744984561</v>
      </c>
    </row>
    <row r="124" spans="1:58">
      <c r="A124" t="s">
        <v>561</v>
      </c>
      <c r="B124" t="s">
        <v>228</v>
      </c>
      <c r="C124" t="s">
        <v>253</v>
      </c>
      <c r="D124" t="s">
        <v>479</v>
      </c>
      <c r="AD124">
        <v>5.069963947862675</v>
      </c>
      <c r="AE124">
        <v>4.8851332607677165</v>
      </c>
      <c r="AF124">
        <v>-1.4257923817435341</v>
      </c>
      <c r="AG124">
        <v>-2.010201049997562</v>
      </c>
      <c r="AH124">
        <v>14.190636629439439</v>
      </c>
      <c r="AI124">
        <v>6.704578687700959</v>
      </c>
      <c r="AJ124">
        <v>4.2965636409160197</v>
      </c>
      <c r="AK124">
        <v>5.5598577678763945</v>
      </c>
      <c r="AL124">
        <v>5.9125565562252973</v>
      </c>
      <c r="AM124">
        <v>8.159018530622248</v>
      </c>
      <c r="AN124">
        <v>7.0312543276332065</v>
      </c>
      <c r="AO124">
        <v>6.9283237250814125</v>
      </c>
      <c r="AP124">
        <v>6.8720912731134973</v>
      </c>
      <c r="AQ124">
        <v>3.9676080913010168</v>
      </c>
      <c r="AR124">
        <v>7.3063760732725314</v>
      </c>
      <c r="AS124">
        <v>5.7987823261436517</v>
      </c>
      <c r="AT124">
        <v>5.7514128819973394</v>
      </c>
      <c r="AU124">
        <v>5.9187490729933074</v>
      </c>
      <c r="AV124">
        <v>6.0669969050700701</v>
      </c>
      <c r="AW124">
        <v>6.357695480144173</v>
      </c>
      <c r="AX124">
        <v>7.1075683691781393</v>
      </c>
      <c r="AY124">
        <v>8.6192662085445448</v>
      </c>
      <c r="AZ124">
        <v>7.596828800560715</v>
      </c>
      <c r="BA124">
        <v>7.8249027625597165</v>
      </c>
      <c r="BB124">
        <v>7.5017749126689495</v>
      </c>
      <c r="BC124">
        <v>8.5269055171888937</v>
      </c>
      <c r="BD124">
        <v>8.0386526807881324</v>
      </c>
      <c r="BE124">
        <v>8.0242110320175328</v>
      </c>
      <c r="BF124">
        <v>8.5184226123952129</v>
      </c>
    </row>
    <row r="125" spans="1:58">
      <c r="A125" t="s">
        <v>427</v>
      </c>
      <c r="B125" t="s">
        <v>254</v>
      </c>
      <c r="C125" t="s">
        <v>253</v>
      </c>
      <c r="D125" t="s">
        <v>479</v>
      </c>
      <c r="AH125">
        <v>-42.451118215012528</v>
      </c>
      <c r="AI125">
        <v>26.533160093229796</v>
      </c>
      <c r="AJ125">
        <v>38.200709101785321</v>
      </c>
      <c r="AK125">
        <v>4.499936955163065</v>
      </c>
      <c r="AL125">
        <v>6.9979661181201323</v>
      </c>
      <c r="AM125">
        <v>8.0031480478572519</v>
      </c>
      <c r="AN125">
        <v>6.5349456300473747</v>
      </c>
      <c r="AO125">
        <v>5.1365038755816954</v>
      </c>
      <c r="AP125">
        <v>-2.2867861005350392</v>
      </c>
      <c r="AQ125">
        <v>3.5926432989690653</v>
      </c>
      <c r="AR125">
        <v>-0.45307426599094924</v>
      </c>
      <c r="AS125">
        <v>1.3440665296982957</v>
      </c>
      <c r="AT125">
        <v>3.9535161259705518</v>
      </c>
      <c r="AU125">
        <v>3.3738765479398864</v>
      </c>
      <c r="AV125">
        <v>3.2373903802236867</v>
      </c>
      <c r="AW125">
        <v>7.4788023163386441</v>
      </c>
      <c r="AX125">
        <v>2.7023409441376884</v>
      </c>
      <c r="AY125">
        <v>1.6027731649015209</v>
      </c>
      <c r="AZ125">
        <v>9.4040866005250052</v>
      </c>
      <c r="BA125">
        <v>9.098076673695914</v>
      </c>
      <c r="BB125">
        <v>10.300912652946479</v>
      </c>
      <c r="BC125">
        <v>7.9960862785898144</v>
      </c>
      <c r="BD125">
        <v>2.0045863033147668</v>
      </c>
      <c r="BE125">
        <v>2.2000000000001165</v>
      </c>
      <c r="BF125">
        <v>0.90021212389244454</v>
      </c>
    </row>
    <row r="126" spans="1:58">
      <c r="A126" t="s">
        <v>231</v>
      </c>
      <c r="B126" t="s">
        <v>646</v>
      </c>
      <c r="C126" t="s">
        <v>253</v>
      </c>
      <c r="D126" t="s">
        <v>479</v>
      </c>
      <c r="F126">
        <v>2.4399871330549558</v>
      </c>
      <c r="G126">
        <v>1.3446001498932105</v>
      </c>
      <c r="H126">
        <v>2.2744571830552331</v>
      </c>
      <c r="I126">
        <v>5.1519620925611207</v>
      </c>
      <c r="J126">
        <v>4.7937955666234302</v>
      </c>
      <c r="K126">
        <v>7.702656059156368</v>
      </c>
      <c r="L126">
        <v>6.7457857121799805</v>
      </c>
      <c r="M126">
        <v>4.7688738769500816</v>
      </c>
      <c r="N126">
        <v>7.2884651302061343</v>
      </c>
      <c r="O126">
        <v>6.6631985554813156</v>
      </c>
      <c r="P126">
        <v>4.904831703615514</v>
      </c>
      <c r="Q126">
        <v>4.1404955385910398</v>
      </c>
      <c r="R126">
        <v>-2.2559758253746764</v>
      </c>
      <c r="S126">
        <v>4.7531992075976888</v>
      </c>
      <c r="T126">
        <v>-3.4685881355956241</v>
      </c>
      <c r="U126">
        <v>5.3107318971015189</v>
      </c>
      <c r="V126">
        <v>1.5879862023480342</v>
      </c>
      <c r="W126">
        <v>4.8162208729559666</v>
      </c>
      <c r="X126">
        <v>3.2648184007563259</v>
      </c>
      <c r="Y126">
        <v>-4.0983631529569493</v>
      </c>
      <c r="Z126">
        <v>-2.1367485306038247</v>
      </c>
      <c r="AA126">
        <v>-2.4329412910412316</v>
      </c>
      <c r="AB126">
        <v>-1.8968499095337279</v>
      </c>
      <c r="AC126">
        <v>-2.1073163204354728</v>
      </c>
      <c r="AD126">
        <v>-0.84332322290970296</v>
      </c>
      <c r="AE126">
        <v>-1.6785974808645108</v>
      </c>
      <c r="AF126">
        <v>-1.0015948849966634</v>
      </c>
      <c r="AG126">
        <v>-2.0418977606337876</v>
      </c>
      <c r="AH126">
        <v>-26.668454559653853</v>
      </c>
      <c r="AI126">
        <v>-51.030863038901451</v>
      </c>
      <c r="AJ126">
        <v>-14.225211758844083</v>
      </c>
      <c r="AK126">
        <v>-35.085681092071027</v>
      </c>
      <c r="AL126">
        <v>-32.975391498881464</v>
      </c>
      <c r="AM126">
        <v>-21.762349799732959</v>
      </c>
      <c r="AN126">
        <v>-4.2662116040954601</v>
      </c>
      <c r="AO126">
        <v>12.121212121212068</v>
      </c>
      <c r="AP126">
        <v>106.27980922098556</v>
      </c>
      <c r="AQ126">
        <v>29.699995375722608</v>
      </c>
      <c r="AR126">
        <v>22.900002747707163</v>
      </c>
      <c r="AS126">
        <v>25.699998833141308</v>
      </c>
      <c r="AT126">
        <v>22.095853146369635</v>
      </c>
      <c r="AU126">
        <v>31.892574594835452</v>
      </c>
      <c r="AV126">
        <v>-32.832111504395499</v>
      </c>
      <c r="AW126">
        <v>-5.1097916560127459</v>
      </c>
      <c r="AX126">
        <v>9.4813159874294541</v>
      </c>
      <c r="AY126">
        <v>9.7793403487671355</v>
      </c>
      <c r="AZ126">
        <v>15.688039670951184</v>
      </c>
      <c r="BA126">
        <v>10.531192815086698</v>
      </c>
      <c r="BB126">
        <v>13.761594748014232</v>
      </c>
      <c r="BC126">
        <v>10.942502196080326</v>
      </c>
      <c r="BD126">
        <v>9.1316589249928199</v>
      </c>
      <c r="BE126">
        <v>10.238642030544966</v>
      </c>
      <c r="BF126">
        <v>11.306745080780757</v>
      </c>
    </row>
    <row r="127" spans="1:58">
      <c r="A127" t="s">
        <v>539</v>
      </c>
      <c r="B127" t="s">
        <v>651</v>
      </c>
      <c r="C127" t="s">
        <v>253</v>
      </c>
      <c r="D127" t="s">
        <v>479</v>
      </c>
      <c r="AS127">
        <v>3.6999999999999886</v>
      </c>
      <c r="AT127">
        <v>-4.2999999999999972</v>
      </c>
      <c r="AU127">
        <v>-1.2999999999999972</v>
      </c>
      <c r="AV127">
        <v>13.000000000000142</v>
      </c>
      <c r="AW127">
        <v>4.4000000000000767</v>
      </c>
      <c r="AX127">
        <v>9.9000000778480626</v>
      </c>
      <c r="AY127">
        <v>5.9000000864272977</v>
      </c>
      <c r="AZ127">
        <v>5.9999999684081899</v>
      </c>
      <c r="BA127">
        <v>3.7999998181980317</v>
      </c>
      <c r="BB127">
        <v>2.1000000866161201</v>
      </c>
      <c r="BC127">
        <v>5.0027248307863914</v>
      </c>
      <c r="BD127">
        <v>-62.076507610587868</v>
      </c>
      <c r="BE127">
        <v>104.48446327683615</v>
      </c>
      <c r="BF127">
        <v>-10.878950094974954</v>
      </c>
    </row>
    <row r="128" spans="1:58">
      <c r="A128" t="s">
        <v>494</v>
      </c>
      <c r="B128" t="s">
        <v>366</v>
      </c>
      <c r="C128" t="s">
        <v>253</v>
      </c>
      <c r="D128" t="s">
        <v>479</v>
      </c>
      <c r="Z128">
        <v>3.5102288061236351</v>
      </c>
      <c r="AA128">
        <v>-10.821618405793402</v>
      </c>
      <c r="AB128">
        <v>4.2508872555874433</v>
      </c>
      <c r="AC128">
        <v>23.502088589261859</v>
      </c>
      <c r="AD128">
        <v>-5.8077210462209763</v>
      </c>
      <c r="AE128">
        <v>14.877220425973306</v>
      </c>
      <c r="AF128">
        <v>1.9350403690560114</v>
      </c>
      <c r="AG128">
        <v>12.167760452953473</v>
      </c>
      <c r="AH128">
        <v>9.0637256811600082</v>
      </c>
      <c r="AI128">
        <v>23.544891743506227</v>
      </c>
      <c r="AJ128">
        <v>2.6779445715887675</v>
      </c>
      <c r="AK128">
        <v>7.0217150290104371</v>
      </c>
      <c r="AL128">
        <v>2.572962106469916</v>
      </c>
      <c r="AM128">
        <v>1.42118159235946</v>
      </c>
      <c r="AN128">
        <v>3.2878433800388649</v>
      </c>
      <c r="AO128">
        <v>5.4172353168987257</v>
      </c>
      <c r="AP128">
        <v>0.40365544510865448</v>
      </c>
      <c r="AQ128">
        <v>6.3531497188126735</v>
      </c>
      <c r="AR128">
        <v>2.3585868633340397</v>
      </c>
      <c r="AS128">
        <v>4.4205616178129077</v>
      </c>
      <c r="AT128">
        <v>-3.7019641965281096</v>
      </c>
      <c r="AU128">
        <v>-1.3165378925833693E-2</v>
      </c>
      <c r="AV128">
        <v>4.8062069793289908</v>
      </c>
      <c r="AW128">
        <v>8.1226307965354181</v>
      </c>
      <c r="AX128">
        <v>-1.6800005331337644</v>
      </c>
      <c r="AY128">
        <v>8.2121635051828576</v>
      </c>
      <c r="AZ128">
        <v>-0.467269116553652</v>
      </c>
      <c r="BA128">
        <v>3.4873538540743994</v>
      </c>
      <c r="BB128">
        <v>0.64676367617890662</v>
      </c>
      <c r="BC128">
        <v>-1.0397104251131282</v>
      </c>
      <c r="BD128">
        <v>1.2415863976824397</v>
      </c>
      <c r="BE128">
        <v>-1.5976081376415863</v>
      </c>
      <c r="BF128">
        <v>-0.43195547482149266</v>
      </c>
    </row>
    <row r="129" spans="1:58">
      <c r="A129" t="s">
        <v>212</v>
      </c>
      <c r="B129" t="s">
        <v>164</v>
      </c>
      <c r="C129" t="s">
        <v>253</v>
      </c>
      <c r="D129" t="s">
        <v>479</v>
      </c>
      <c r="F129">
        <v>6.2863594825639098</v>
      </c>
      <c r="G129">
        <v>4.6304424530710691</v>
      </c>
      <c r="H129">
        <v>3.042741756099403</v>
      </c>
      <c r="I129">
        <v>7.9167196917762368</v>
      </c>
      <c r="J129">
        <v>5.5123578497982209</v>
      </c>
      <c r="K129">
        <v>4.3519067034031735</v>
      </c>
      <c r="L129">
        <v>4.6021945130623436</v>
      </c>
      <c r="M129">
        <v>7.7017088359587547</v>
      </c>
      <c r="N129">
        <v>6.0740544512859316</v>
      </c>
      <c r="O129">
        <v>6.4818922358461037</v>
      </c>
      <c r="P129">
        <v>6.3065200007047082</v>
      </c>
      <c r="Q129">
        <v>6.9796263249362909</v>
      </c>
      <c r="R129">
        <v>8.195613091241853</v>
      </c>
      <c r="S129">
        <v>6.2459646360782699</v>
      </c>
      <c r="T129">
        <v>3.7941434290159464</v>
      </c>
      <c r="U129">
        <v>5.7032533588047301</v>
      </c>
      <c r="V129">
        <v>4.7483192628846354</v>
      </c>
      <c r="W129">
        <v>4.4839965921747336</v>
      </c>
      <c r="X129">
        <v>7.0117916468524868</v>
      </c>
      <c r="Y129">
        <v>6.5615095400815164</v>
      </c>
      <c r="Z129">
        <v>1.483157919093486</v>
      </c>
      <c r="AA129">
        <v>-0.80752831464045016</v>
      </c>
      <c r="AB129">
        <v>-2.7152196728751079</v>
      </c>
      <c r="AC129">
        <v>3.9484403385155105</v>
      </c>
      <c r="AD129">
        <v>3.1968457081333668</v>
      </c>
      <c r="AE129">
        <v>3.427915461223634</v>
      </c>
      <c r="AF129">
        <v>3.2435564808700406</v>
      </c>
      <c r="AG129">
        <v>0.89043282756411202</v>
      </c>
      <c r="AH129">
        <v>1.6616165586897012</v>
      </c>
      <c r="AI129">
        <v>0.61528536833613146</v>
      </c>
      <c r="AJ129">
        <v>3.712276453339868</v>
      </c>
      <c r="AK129">
        <v>3.15599473812469</v>
      </c>
      <c r="AL129">
        <v>3.8884858776033582</v>
      </c>
      <c r="AM129">
        <v>4.7182617611344995</v>
      </c>
      <c r="AN129">
        <v>0.81105160190932679</v>
      </c>
      <c r="AO129">
        <v>3.7972132298458945</v>
      </c>
      <c r="AP129">
        <v>5.3652748511185564</v>
      </c>
      <c r="AQ129">
        <v>2.5193193436654013</v>
      </c>
      <c r="AR129">
        <v>0.38131387242827941</v>
      </c>
      <c r="AS129">
        <v>3.9144453407137405</v>
      </c>
      <c r="AT129">
        <v>0.71846920860005525</v>
      </c>
      <c r="AU129">
        <v>0.21105694223464866</v>
      </c>
      <c r="AV129">
        <v>1.8851994900759479</v>
      </c>
      <c r="AW129">
        <v>5.7957130631346274</v>
      </c>
      <c r="AX129">
        <v>4.4152633564937815</v>
      </c>
      <c r="AY129">
        <v>5.3849687972912648</v>
      </c>
      <c r="AZ129">
        <v>5.2791305982241994</v>
      </c>
      <c r="BA129">
        <v>3.5371997581752197</v>
      </c>
      <c r="BB129">
        <v>-1.6320017069837292</v>
      </c>
      <c r="BC129">
        <v>5.6323882748919232</v>
      </c>
      <c r="BD129">
        <v>4.2191183673143939</v>
      </c>
      <c r="BE129">
        <v>2.8075415980161722</v>
      </c>
      <c r="BF129">
        <v>2.4901929321916754</v>
      </c>
    </row>
    <row r="130" spans="1:58">
      <c r="A130" t="s">
        <v>267</v>
      </c>
      <c r="B130" t="s">
        <v>581</v>
      </c>
      <c r="C130" t="s">
        <v>253</v>
      </c>
      <c r="D130" t="s">
        <v>479</v>
      </c>
      <c r="AA130">
        <v>1.6034082409445176</v>
      </c>
      <c r="AB130">
        <v>1.4654377758728003</v>
      </c>
      <c r="AC130">
        <v>1.9131604353598277</v>
      </c>
      <c r="AD130">
        <v>0.90854523212561844</v>
      </c>
      <c r="AE130">
        <v>3.8358272366189112</v>
      </c>
      <c r="AF130">
        <v>4.80779768754347</v>
      </c>
      <c r="AG130">
        <v>2.9145952598987606</v>
      </c>
      <c r="AH130">
        <v>2.2935992026294088</v>
      </c>
      <c r="AI130">
        <v>0.59044957971590861</v>
      </c>
      <c r="AJ130">
        <v>1.1270898704211163</v>
      </c>
      <c r="AK130">
        <v>2.5546358629014776E-2</v>
      </c>
      <c r="AL130">
        <v>-0.86527156418512163</v>
      </c>
      <c r="AM130">
        <v>1.926493962430385</v>
      </c>
      <c r="AN130">
        <v>5.2094489807601434</v>
      </c>
      <c r="AO130">
        <v>5.4223807934508983</v>
      </c>
      <c r="AP130">
        <v>5.4087840980307362</v>
      </c>
      <c r="AQ130">
        <v>4.2082228860290058</v>
      </c>
      <c r="AR130">
        <v>4.1976668756252593</v>
      </c>
      <c r="AS130">
        <v>4.0701499507199514</v>
      </c>
      <c r="AT130">
        <v>5.7275102887461884</v>
      </c>
      <c r="AU130">
        <v>5.1860339893458303</v>
      </c>
      <c r="AV130">
        <v>5.4542786732862965</v>
      </c>
      <c r="AW130">
        <v>7.1483817227513811</v>
      </c>
      <c r="AX130">
        <v>7.980979683854315</v>
      </c>
      <c r="AY130">
        <v>7.5508417620324622</v>
      </c>
      <c r="AZ130">
        <v>8.9740836873053667</v>
      </c>
      <c r="BA130">
        <v>6.8354026414649667</v>
      </c>
      <c r="BB130">
        <v>4.2588587901436483</v>
      </c>
      <c r="BC130">
        <v>5.4634939925790889</v>
      </c>
      <c r="BD130">
        <v>4.0097962717920268</v>
      </c>
      <c r="BE130">
        <v>4.6959261663516827</v>
      </c>
      <c r="BF130">
        <v>4.6432565977797964</v>
      </c>
    </row>
    <row r="131" spans="1:58">
      <c r="A131" t="s">
        <v>637</v>
      </c>
      <c r="B131" t="s">
        <v>64</v>
      </c>
      <c r="C131" t="s">
        <v>253</v>
      </c>
      <c r="D131" t="s">
        <v>479</v>
      </c>
      <c r="M131">
        <v>5.4795082137300852</v>
      </c>
      <c r="N131">
        <v>5.0169234027997049</v>
      </c>
      <c r="O131">
        <v>3.6764789257853323</v>
      </c>
      <c r="P131">
        <v>2.5588585624537217</v>
      </c>
      <c r="Q131">
        <v>-1.5344718316190722</v>
      </c>
      <c r="R131">
        <v>3.0174295701252305</v>
      </c>
      <c r="S131">
        <v>5.3651665256977026</v>
      </c>
      <c r="T131">
        <v>-1.7381060077369597</v>
      </c>
      <c r="U131">
        <v>1.5396235074136086</v>
      </c>
      <c r="V131">
        <v>2.5932880675283059</v>
      </c>
      <c r="W131">
        <v>2.3035593862349373</v>
      </c>
      <c r="X131">
        <v>3.433765644464799</v>
      </c>
      <c r="Y131">
        <v>2.2093202306217279</v>
      </c>
      <c r="Z131">
        <v>3.0062699783822069</v>
      </c>
      <c r="AA131">
        <v>1.1396862720853846</v>
      </c>
      <c r="AB131">
        <v>1.8330957592414023</v>
      </c>
      <c r="AC131">
        <v>2.5038476694330285</v>
      </c>
      <c r="AD131">
        <v>2.1143630124611974</v>
      </c>
      <c r="AE131">
        <v>4.2075746646450796</v>
      </c>
      <c r="AF131">
        <v>3.3540806276905073</v>
      </c>
      <c r="AG131">
        <v>3.855129863536007</v>
      </c>
      <c r="AH131">
        <v>1.9690439310782892</v>
      </c>
      <c r="AI131">
        <v>1.9874775221669978</v>
      </c>
      <c r="AJ131">
        <v>0.50762068840475649</v>
      </c>
      <c r="AK131">
        <v>-1.9410149545218189</v>
      </c>
      <c r="AL131">
        <v>0.3891250934057382</v>
      </c>
      <c r="AM131">
        <v>2.0598212597244867</v>
      </c>
      <c r="AN131">
        <v>4.0757339503858674</v>
      </c>
      <c r="AO131">
        <v>4.8073152490576661</v>
      </c>
      <c r="AP131">
        <v>3.6639248700403897</v>
      </c>
      <c r="AQ131">
        <v>3.6056986661507864</v>
      </c>
      <c r="AR131">
        <v>3.649971384171252</v>
      </c>
      <c r="AS131">
        <v>2.9384441839150242</v>
      </c>
      <c r="AT131">
        <v>4.9167918511852093</v>
      </c>
      <c r="AU131">
        <v>3.1820224565474433</v>
      </c>
      <c r="AV131">
        <v>3.9112188324345425</v>
      </c>
      <c r="AW131">
        <v>6.1332250081879209</v>
      </c>
      <c r="AX131">
        <v>6.3285412197687805</v>
      </c>
      <c r="AY131">
        <v>6.1202544833811316</v>
      </c>
      <c r="AZ131">
        <v>6.6818574380507414</v>
      </c>
      <c r="BA131">
        <v>5.1480364543966317</v>
      </c>
      <c r="BB131">
        <v>5.0375405569880627</v>
      </c>
      <c r="BC131">
        <v>6.6058888341692636</v>
      </c>
      <c r="BD131">
        <v>6.4707085832393432</v>
      </c>
      <c r="BE131">
        <v>6.477246082092563</v>
      </c>
      <c r="BF131">
        <v>5.6452916983162851</v>
      </c>
    </row>
    <row r="132" spans="1:58">
      <c r="A132" t="s">
        <v>608</v>
      </c>
      <c r="B132" t="s">
        <v>339</v>
      </c>
      <c r="C132" t="s">
        <v>253</v>
      </c>
      <c r="D132" t="s">
        <v>479</v>
      </c>
      <c r="P132">
        <v>1.6692241429498296</v>
      </c>
      <c r="Q132">
        <v>1.6692242241345525</v>
      </c>
      <c r="R132">
        <v>1.6692241572668962</v>
      </c>
      <c r="S132">
        <v>1.6692240851602804</v>
      </c>
      <c r="T132">
        <v>1.6692241770969645</v>
      </c>
      <c r="U132">
        <v>4.7586753769820973</v>
      </c>
      <c r="V132">
        <v>4.7586752987636203</v>
      </c>
      <c r="W132">
        <v>4.758675346464571</v>
      </c>
      <c r="X132">
        <v>4.7586753135818469</v>
      </c>
      <c r="Y132">
        <v>4.7586753680919998</v>
      </c>
      <c r="Z132">
        <v>4.8148148014884242</v>
      </c>
      <c r="AA132">
        <v>-1.5901060210663331</v>
      </c>
      <c r="AB132">
        <v>0.53859962571425513</v>
      </c>
      <c r="AC132">
        <v>4.2857142848576473</v>
      </c>
      <c r="AD132">
        <v>7.0205479773064212</v>
      </c>
      <c r="AE132">
        <v>3.9999999935772053</v>
      </c>
      <c r="AF132">
        <v>9.2307692268012573</v>
      </c>
      <c r="AG132">
        <v>5.6338027989702795</v>
      </c>
      <c r="AH132">
        <v>4.4919830652456341</v>
      </c>
      <c r="AI132">
        <v>2.252872523637393</v>
      </c>
      <c r="AJ132">
        <v>1.8011677017304066</v>
      </c>
      <c r="AK132">
        <v>3.6082943389858002</v>
      </c>
      <c r="AL132">
        <v>4.332100567760321</v>
      </c>
      <c r="AM132">
        <v>6.8661450545748579</v>
      </c>
      <c r="AN132">
        <v>5.8755508366045319</v>
      </c>
      <c r="AO132">
        <v>6.905302499460376</v>
      </c>
      <c r="AP132">
        <v>7.2251343701581447</v>
      </c>
      <c r="AQ132">
        <v>7.7612623451622369</v>
      </c>
      <c r="AR132">
        <v>10.410923512976169</v>
      </c>
      <c r="AS132">
        <v>3.2201902885075242</v>
      </c>
      <c r="AT132">
        <v>-0.73309165891795658</v>
      </c>
      <c r="AU132">
        <v>-0.99391917846996591</v>
      </c>
      <c r="AV132">
        <v>-1.9375645928599567</v>
      </c>
      <c r="AW132">
        <v>3.0391717571000214</v>
      </c>
      <c r="AX132">
        <v>4.8280765682883384</v>
      </c>
      <c r="AY132">
        <v>8.644968920473346</v>
      </c>
      <c r="AZ132">
        <v>3.3259622275194829</v>
      </c>
      <c r="BA132">
        <v>1.7980892985110444</v>
      </c>
      <c r="BB132">
        <v>-1.1574817060355826</v>
      </c>
    </row>
    <row r="133" spans="1:58">
      <c r="A133" t="s">
        <v>3</v>
      </c>
      <c r="B133" t="s">
        <v>673</v>
      </c>
      <c r="C133" t="s">
        <v>253</v>
      </c>
      <c r="D133" t="s">
        <v>479</v>
      </c>
      <c r="F133">
        <v>4.2261618222910471</v>
      </c>
      <c r="G133">
        <v>3.8180195809012645</v>
      </c>
      <c r="H133">
        <v>2.5167485660609259</v>
      </c>
      <c r="I133">
        <v>3.9064890493461917</v>
      </c>
      <c r="J133">
        <v>2.5369641949479558</v>
      </c>
      <c r="K133">
        <v>5.0237980623863052</v>
      </c>
      <c r="L133">
        <v>6.4390150533670294</v>
      </c>
      <c r="M133">
        <v>5.8011048352755097</v>
      </c>
      <c r="N133">
        <v>7.7168116298039706</v>
      </c>
      <c r="O133">
        <v>3.8466342748484408</v>
      </c>
      <c r="P133">
        <v>1.3069011113495037</v>
      </c>
      <c r="Q133">
        <v>-0.41048030776991595</v>
      </c>
      <c r="R133">
        <v>7.0573871741142113</v>
      </c>
      <c r="S133">
        <v>3.8458444909235965</v>
      </c>
      <c r="T133">
        <v>6.1262194816091835</v>
      </c>
      <c r="U133">
        <v>3.3351084785985847</v>
      </c>
      <c r="V133">
        <v>5.1006029266306996</v>
      </c>
      <c r="W133">
        <v>5.6538384686778898</v>
      </c>
      <c r="X133">
        <v>6.4035411611993851</v>
      </c>
      <c r="Y133">
        <v>5.8460326597388246</v>
      </c>
      <c r="Z133">
        <v>5.6995215550999347</v>
      </c>
      <c r="AA133">
        <v>4.1415071168868565</v>
      </c>
      <c r="AB133">
        <v>4.8139782569180767</v>
      </c>
      <c r="AC133">
        <v>5.0991558755566331</v>
      </c>
      <c r="AD133">
        <v>4.9993971357314706</v>
      </c>
      <c r="AE133">
        <v>4.3555494020032199</v>
      </c>
      <c r="AF133">
        <v>1.7256106693511697</v>
      </c>
      <c r="AG133">
        <v>2.4726929978305066</v>
      </c>
      <c r="AH133">
        <v>2.2992958753689834</v>
      </c>
      <c r="AI133">
        <v>6.4000000000000483</v>
      </c>
      <c r="AJ133">
        <v>4.6000000000002927</v>
      </c>
      <c r="AK133">
        <v>4.3999999999997641</v>
      </c>
      <c r="AL133">
        <v>6.8999999999996362</v>
      </c>
      <c r="AM133">
        <v>5.5999999999999801</v>
      </c>
      <c r="AN133">
        <v>5.5000000000007532</v>
      </c>
      <c r="AO133">
        <v>3.7999999999995993</v>
      </c>
      <c r="AP133">
        <v>6.4054159614630493</v>
      </c>
      <c r="AQ133">
        <v>4.6983971613855573</v>
      </c>
      <c r="AR133">
        <v>4.3005726305944023</v>
      </c>
      <c r="AS133">
        <v>6.0000000000004974</v>
      </c>
      <c r="AT133">
        <v>-1.5453728661276216</v>
      </c>
      <c r="AU133">
        <v>3.9646564959254107</v>
      </c>
      <c r="AV133">
        <v>5.9402690770441069</v>
      </c>
      <c r="AW133">
        <v>5.4450612789360093</v>
      </c>
      <c r="AX133">
        <v>6.2417480440162763</v>
      </c>
      <c r="AY133">
        <v>7.6682918990910451</v>
      </c>
      <c r="AZ133">
        <v>6.7968261196500066</v>
      </c>
      <c r="BA133">
        <v>5.9500881461362667</v>
      </c>
      <c r="BB133">
        <v>3.5389120528801215</v>
      </c>
      <c r="BC133">
        <v>8.0159594057522128</v>
      </c>
      <c r="BD133">
        <v>8.2459095338497832</v>
      </c>
      <c r="BE133">
        <v>6.3413615505304222</v>
      </c>
      <c r="BF133">
        <v>7.2509069749724802</v>
      </c>
    </row>
    <row r="134" spans="1:58">
      <c r="A134" t="s">
        <v>359</v>
      </c>
      <c r="B134" t="s">
        <v>213</v>
      </c>
      <c r="C134" t="s">
        <v>253</v>
      </c>
      <c r="D134" t="s">
        <v>479</v>
      </c>
      <c r="F134">
        <v>3.936867356691522</v>
      </c>
      <c r="G134">
        <v>3.6068654373691942</v>
      </c>
      <c r="H134">
        <v>5.0666927332886189</v>
      </c>
      <c r="I134">
        <v>6.1856305791049948</v>
      </c>
      <c r="J134">
        <v>1.2659209121831196</v>
      </c>
      <c r="K134">
        <v>1.138280289012215</v>
      </c>
      <c r="L134">
        <v>3.5219831616023782</v>
      </c>
      <c r="M134">
        <v>4.4432636085636403</v>
      </c>
      <c r="N134">
        <v>7.467678363799422</v>
      </c>
      <c r="O134">
        <v>7.4078295564729615</v>
      </c>
      <c r="P134">
        <v>4.4380186927099174</v>
      </c>
      <c r="Q134">
        <v>2.5874577757494848</v>
      </c>
      <c r="R134">
        <v>4.8628759517670375</v>
      </c>
      <c r="S134">
        <v>4.9810103416786404</v>
      </c>
      <c r="T134">
        <v>5.7558019925021568</v>
      </c>
      <c r="U134">
        <v>5.530095235415871</v>
      </c>
      <c r="V134">
        <v>6.7149433714569255</v>
      </c>
      <c r="W134">
        <v>4.7648926487766374</v>
      </c>
      <c r="X134">
        <v>1.0224108943691874</v>
      </c>
      <c r="Y134">
        <v>5.4638047267927732</v>
      </c>
      <c r="Z134">
        <v>3.4620329386703332</v>
      </c>
      <c r="AA134">
        <v>3.0397688206328581</v>
      </c>
      <c r="AB134">
        <v>4.3684448529662063</v>
      </c>
      <c r="AC134">
        <v>2.7345554720966874</v>
      </c>
      <c r="AD134">
        <v>3.8809987180816563</v>
      </c>
      <c r="AE134">
        <v>3.2140363838796304</v>
      </c>
      <c r="AF134">
        <v>2.8772719494590575</v>
      </c>
      <c r="AG134">
        <v>6.4458039891217851</v>
      </c>
      <c r="AH134">
        <v>5.1106938980069998</v>
      </c>
      <c r="AI134">
        <v>3.4928909959359231</v>
      </c>
      <c r="AJ134">
        <v>1.1668650414666786</v>
      </c>
      <c r="AK134">
        <v>2.2349918183433175</v>
      </c>
      <c r="AL134">
        <v>2.1377069576367091</v>
      </c>
      <c r="AM134">
        <v>3.0355808729247684</v>
      </c>
      <c r="AN134">
        <v>4.7782017889188637</v>
      </c>
      <c r="AO134">
        <v>5.8698169330268684</v>
      </c>
      <c r="AP134">
        <v>3.7849830038922079</v>
      </c>
      <c r="AQ134">
        <v>1.334472425729345</v>
      </c>
      <c r="AR134">
        <v>4.7258217260535105</v>
      </c>
      <c r="AS134">
        <v>4.1420646000131001</v>
      </c>
      <c r="AT134">
        <v>4.3206819889933286</v>
      </c>
      <c r="AU134">
        <v>3.8469944818611168</v>
      </c>
      <c r="AV134">
        <v>6.3530714530155308</v>
      </c>
      <c r="AW134">
        <v>7.9892408970672477</v>
      </c>
      <c r="AX134">
        <v>6.7873708086308397</v>
      </c>
      <c r="AY134">
        <v>7.4566379235678966</v>
      </c>
      <c r="AZ134">
        <v>7.7237013473720424</v>
      </c>
      <c r="BA134">
        <v>4.4638807214482341</v>
      </c>
      <c r="BB134">
        <v>5.031828928817788</v>
      </c>
      <c r="BC134">
        <v>7.5979892413573253</v>
      </c>
      <c r="BD134">
        <v>5.4583533167501059</v>
      </c>
      <c r="BE134">
        <v>4.7124017178625195</v>
      </c>
      <c r="BF134">
        <v>5.8192200605914763</v>
      </c>
    </row>
    <row r="135" spans="1:58">
      <c r="A135" t="s">
        <v>316</v>
      </c>
      <c r="B135" t="s">
        <v>288</v>
      </c>
      <c r="C135" t="s">
        <v>253</v>
      </c>
      <c r="D135" t="s">
        <v>479</v>
      </c>
      <c r="F135">
        <v>1.6520036193137031</v>
      </c>
      <c r="G135">
        <v>3.6560238890616716</v>
      </c>
      <c r="H135">
        <v>4.9338218504784379</v>
      </c>
      <c r="I135">
        <v>7.8658253383642887</v>
      </c>
      <c r="J135">
        <v>5.2465721444110187</v>
      </c>
      <c r="K135">
        <v>4.4323598623716975</v>
      </c>
      <c r="L135">
        <v>3.949244880763132</v>
      </c>
      <c r="M135">
        <v>6.2456357065956638</v>
      </c>
      <c r="N135">
        <v>7.0387443483000283</v>
      </c>
      <c r="O135">
        <v>7.4794581065789743</v>
      </c>
      <c r="P135">
        <v>5.6045897286689126</v>
      </c>
      <c r="Q135">
        <v>6.035844635993513</v>
      </c>
      <c r="R135">
        <v>6.9139110027656443</v>
      </c>
      <c r="S135">
        <v>6.0450857173397452</v>
      </c>
      <c r="T135">
        <v>4.929379230830861</v>
      </c>
      <c r="U135">
        <v>5.9740368932833547</v>
      </c>
      <c r="V135">
        <v>4.5677703834729613</v>
      </c>
      <c r="W135">
        <v>4.267621738109014</v>
      </c>
      <c r="X135">
        <v>4.6300212214708267</v>
      </c>
      <c r="Y135">
        <v>5.1923121350404813</v>
      </c>
      <c r="Z135">
        <v>2.5672752373447167</v>
      </c>
      <c r="AA135">
        <v>2.0495767480768023</v>
      </c>
      <c r="AB135">
        <v>1.5252017897053634</v>
      </c>
      <c r="AC135">
        <v>4.7986918337566493</v>
      </c>
      <c r="AD135">
        <v>3.9741196836577473</v>
      </c>
      <c r="AE135">
        <v>3.5674147265725367</v>
      </c>
      <c r="AF135">
        <v>4.2400389953601803</v>
      </c>
      <c r="AG135">
        <v>3.7089746803992512</v>
      </c>
      <c r="AH135">
        <v>2.616532088071196</v>
      </c>
      <c r="AI135">
        <v>2.9366013304772167</v>
      </c>
      <c r="AJ135">
        <v>2.4404931757046029</v>
      </c>
      <c r="AK135">
        <v>3.5972136938517707</v>
      </c>
      <c r="AL135">
        <v>4.4494523641820365</v>
      </c>
      <c r="AM135">
        <v>4.5235864942921467</v>
      </c>
      <c r="AN135">
        <v>4.1571910075237923</v>
      </c>
      <c r="AO135">
        <v>5.7800901964929494</v>
      </c>
      <c r="AP135">
        <v>5.3088343102343174</v>
      </c>
      <c r="AQ135">
        <v>2.800035503197833</v>
      </c>
      <c r="AR135">
        <v>3.0287433847830556</v>
      </c>
      <c r="AS135">
        <v>5.1745767002278455</v>
      </c>
      <c r="AT135">
        <v>3.1139400191101458</v>
      </c>
      <c r="AU135">
        <v>4.0149295878621558</v>
      </c>
      <c r="AV135">
        <v>5.3190199966768148</v>
      </c>
      <c r="AW135">
        <v>7.8149674773613498</v>
      </c>
      <c r="AX135">
        <v>7.1133619603948972</v>
      </c>
      <c r="AY135">
        <v>8.0149772156999859</v>
      </c>
      <c r="AZ135">
        <v>8.3882647834073936</v>
      </c>
      <c r="BA135">
        <v>5.4410031618983936</v>
      </c>
      <c r="BB135">
        <v>3.1389634916125715</v>
      </c>
      <c r="BC135">
        <v>7.636862510760551</v>
      </c>
      <c r="BD135">
        <v>5.9371324464868422</v>
      </c>
      <c r="BE135">
        <v>5.1340157830064044</v>
      </c>
      <c r="BF135">
        <v>4.9605446456707938</v>
      </c>
    </row>
    <row r="136" spans="1:58">
      <c r="A136" t="s">
        <v>484</v>
      </c>
      <c r="B136" t="s">
        <v>248</v>
      </c>
      <c r="C136" t="s">
        <v>253</v>
      </c>
      <c r="D136" t="s">
        <v>479</v>
      </c>
      <c r="F136">
        <v>1.8647977618807374</v>
      </c>
      <c r="G136">
        <v>15.331812493935132</v>
      </c>
      <c r="H136">
        <v>10.615072403657535</v>
      </c>
      <c r="I136">
        <v>8.2511168280285716</v>
      </c>
      <c r="J136">
        <v>2.1541045090531128</v>
      </c>
      <c r="K136">
        <v>-0.40552149183635322</v>
      </c>
      <c r="L136">
        <v>10.912063433390642</v>
      </c>
      <c r="M136">
        <v>-0.36711931957353272</v>
      </c>
      <c r="N136">
        <v>1.5475348312443487</v>
      </c>
      <c r="O136">
        <v>2.1770721958741461</v>
      </c>
      <c r="P136">
        <v>5.1137194455552475</v>
      </c>
      <c r="Q136">
        <v>-0.20271039981255967</v>
      </c>
      <c r="R136">
        <v>26.4048800613445</v>
      </c>
      <c r="S136">
        <v>10.980089118495755</v>
      </c>
      <c r="T136">
        <v>-13.513496262890754</v>
      </c>
      <c r="U136">
        <v>11.049129434928219</v>
      </c>
      <c r="V136">
        <v>21.80903331142386</v>
      </c>
      <c r="W136">
        <v>18.316875926022846</v>
      </c>
      <c r="X136">
        <v>2.8939188850080768</v>
      </c>
      <c r="Y136">
        <v>-2.7447802440148479</v>
      </c>
      <c r="Z136">
        <v>0.69463941811729057</v>
      </c>
      <c r="AA136">
        <v>2.5568016416324326</v>
      </c>
      <c r="AB136">
        <v>2.3079521527128009</v>
      </c>
      <c r="AC136">
        <v>4.948747253251895</v>
      </c>
      <c r="AD136">
        <v>2.5580760409397101</v>
      </c>
      <c r="AE136">
        <v>5.5038745078223883</v>
      </c>
      <c r="AF136">
        <v>1.4347139014319055E-3</v>
      </c>
      <c r="AG136">
        <v>8.5566769648242769</v>
      </c>
      <c r="AH136">
        <v>5.4766369902223886</v>
      </c>
      <c r="AI136">
        <v>5.6441852679561606</v>
      </c>
      <c r="AJ136">
        <v>3.9047034638987697</v>
      </c>
      <c r="AK136">
        <v>7.25541807613385</v>
      </c>
      <c r="AL136">
        <v>3.3305964117837306</v>
      </c>
      <c r="AM136">
        <v>5.3455932451041548</v>
      </c>
      <c r="AN136">
        <v>1.9975697241980441</v>
      </c>
      <c r="AO136">
        <v>5.2136763626293288</v>
      </c>
      <c r="AP136">
        <v>4.0854882490398268</v>
      </c>
      <c r="AQ136">
        <v>1.7439893652611005</v>
      </c>
      <c r="AR136">
        <v>0.40203168175824544</v>
      </c>
      <c r="AS136">
        <v>5.1403395137315187</v>
      </c>
      <c r="AT136">
        <v>4.2292033397582003</v>
      </c>
      <c r="AU136">
        <v>0.53237611737063162</v>
      </c>
      <c r="AV136">
        <v>4.6911544356974133</v>
      </c>
      <c r="AW136">
        <v>2.2917779072462423</v>
      </c>
      <c r="AX136">
        <v>2.7045002245646259</v>
      </c>
      <c r="AY136">
        <v>4.3074441067615368</v>
      </c>
      <c r="AZ136">
        <v>4.7334650984365112</v>
      </c>
      <c r="BA136">
        <v>5.7334738969130541</v>
      </c>
      <c r="BB136">
        <v>3.3579327892824722</v>
      </c>
      <c r="BC136">
        <v>7.0912639901926013</v>
      </c>
      <c r="BD136">
        <v>2.8369353291392656</v>
      </c>
      <c r="BE136">
        <v>6.5114390370824253</v>
      </c>
      <c r="BF136">
        <v>5.489400291847943</v>
      </c>
    </row>
    <row r="137" spans="1:58">
      <c r="A137" t="s">
        <v>406</v>
      </c>
      <c r="B137" t="s">
        <v>105</v>
      </c>
      <c r="C137" t="s">
        <v>253</v>
      </c>
      <c r="D137" t="s">
        <v>479</v>
      </c>
      <c r="AJ137">
        <v>-5.6756629972480255</v>
      </c>
      <c r="AK137">
        <v>-21.258970563125004</v>
      </c>
      <c r="AL137">
        <v>-16.226862378522227</v>
      </c>
      <c r="AM137">
        <v>-9.7660520370234707</v>
      </c>
      <c r="AN137">
        <v>3.2900801840415994</v>
      </c>
      <c r="AO137">
        <v>5.1826700017552128</v>
      </c>
      <c r="AP137">
        <v>7.4691384462349504</v>
      </c>
      <c r="AQ137">
        <v>7.628816979785455</v>
      </c>
      <c r="AR137">
        <v>-1.0732333961604184</v>
      </c>
      <c r="AS137">
        <v>3.2507222356054228</v>
      </c>
      <c r="AT137">
        <v>6.7357139108988946</v>
      </c>
      <c r="AU137">
        <v>6.8635223024530205</v>
      </c>
      <c r="AV137">
        <v>10.246683317966344</v>
      </c>
      <c r="AW137">
        <v>7.3507831191231361</v>
      </c>
      <c r="AX137">
        <v>7.8022328651972117</v>
      </c>
      <c r="AY137">
        <v>7.8448282338093662</v>
      </c>
      <c r="AZ137">
        <v>9.8398019501281055</v>
      </c>
      <c r="BA137">
        <v>2.9274481278593214</v>
      </c>
      <c r="BB137">
        <v>-14.741712623697666</v>
      </c>
      <c r="BC137">
        <v>1.3301928052779033</v>
      </c>
      <c r="BD137">
        <v>6</v>
      </c>
      <c r="BE137">
        <v>3.6999999999999886</v>
      </c>
      <c r="BF137">
        <v>3.2511117204544178</v>
      </c>
    </row>
    <row r="138" spans="1:58">
      <c r="A138" t="s">
        <v>283</v>
      </c>
      <c r="B138" t="s">
        <v>526</v>
      </c>
      <c r="C138" t="s">
        <v>253</v>
      </c>
      <c r="D138" t="s">
        <v>479</v>
      </c>
      <c r="F138">
        <v>3.8299831217405398</v>
      </c>
      <c r="G138">
        <v>1.3586776709487225</v>
      </c>
      <c r="H138">
        <v>3.4391085403850212</v>
      </c>
      <c r="I138">
        <v>7.8658288190158459</v>
      </c>
      <c r="J138">
        <v>-0.7349336044810002</v>
      </c>
      <c r="K138">
        <v>1.105904112359184</v>
      </c>
      <c r="L138">
        <v>0.21673081157315721</v>
      </c>
      <c r="M138">
        <v>4.1838724267903729</v>
      </c>
      <c r="N138">
        <v>9.9728579433305526</v>
      </c>
      <c r="O138">
        <v>2.4218105809282235</v>
      </c>
      <c r="P138">
        <v>2.6672356491022953</v>
      </c>
      <c r="Q138">
        <v>6.5981937721805366</v>
      </c>
      <c r="R138">
        <v>8.3126761297764915</v>
      </c>
      <c r="S138">
        <v>4.2124673735250298</v>
      </c>
      <c r="T138">
        <v>-6.5713703711740408</v>
      </c>
      <c r="U138">
        <v>2.5343316077597535</v>
      </c>
      <c r="V138">
        <v>1.5697766999537066</v>
      </c>
      <c r="W138">
        <v>4.0749711915580349</v>
      </c>
      <c r="X138">
        <v>2.3456089161707041</v>
      </c>
      <c r="Y138">
        <v>0.84088294371098016</v>
      </c>
      <c r="Z138">
        <v>-0.55095093175930288</v>
      </c>
      <c r="AA138">
        <v>1.1312969760539602</v>
      </c>
      <c r="AB138">
        <v>2.9890769247037809</v>
      </c>
      <c r="AC138">
        <v>6.1869391937471789</v>
      </c>
      <c r="AD138">
        <v>2.7917061542969748</v>
      </c>
      <c r="AE138">
        <v>9.9839351391097608</v>
      </c>
      <c r="AF138">
        <v>3.9509781700901101</v>
      </c>
      <c r="AG138">
        <v>8.4632826490952198</v>
      </c>
      <c r="AH138">
        <v>9.7980609955328362</v>
      </c>
      <c r="AI138">
        <v>5.3199326534478359</v>
      </c>
      <c r="AJ138">
        <v>8.6441903776603795</v>
      </c>
      <c r="AK138">
        <v>1.8196524824428053</v>
      </c>
      <c r="AL138">
        <v>4.2006483207835004</v>
      </c>
      <c r="AM138">
        <v>3.8209211060059545</v>
      </c>
      <c r="AN138">
        <v>1.4322001875653996</v>
      </c>
      <c r="AO138">
        <v>1.5151518982192016</v>
      </c>
      <c r="AP138">
        <v>5.9377704572416405</v>
      </c>
      <c r="AQ138">
        <v>6.4913044020207451</v>
      </c>
      <c r="AR138">
        <v>8.4203606358383922</v>
      </c>
      <c r="AS138">
        <v>8.4418523548896331</v>
      </c>
      <c r="AT138">
        <v>2.0000938827560759</v>
      </c>
      <c r="AU138">
        <v>3.2759222399914023</v>
      </c>
      <c r="AV138">
        <v>1.1901534759537071</v>
      </c>
      <c r="AW138">
        <v>4.926274688254594</v>
      </c>
      <c r="AX138">
        <v>4.1242017053602069</v>
      </c>
      <c r="AY138">
        <v>4.8811947036417394</v>
      </c>
      <c r="AZ138">
        <v>6.4631732672316105</v>
      </c>
      <c r="BA138">
        <v>0.48732503677500461</v>
      </c>
      <c r="BB138">
        <v>-5.33368058985711</v>
      </c>
      <c r="BC138">
        <v>5.1446731809126334</v>
      </c>
      <c r="BD138">
        <v>2.6090304030989699</v>
      </c>
      <c r="BE138">
        <v>-0.16296669734504121</v>
      </c>
      <c r="BF138">
        <v>1.9902060372616717</v>
      </c>
    </row>
    <row r="139" spans="1:58">
      <c r="A139" t="s">
        <v>262</v>
      </c>
      <c r="B139" t="s">
        <v>451</v>
      </c>
      <c r="C139" t="s">
        <v>253</v>
      </c>
      <c r="D139" t="s">
        <v>479</v>
      </c>
      <c r="K139">
        <v>4.1483581656673607</v>
      </c>
      <c r="L139">
        <v>11.712645533138272</v>
      </c>
      <c r="M139">
        <v>6.8730358947180434</v>
      </c>
      <c r="N139">
        <v>4.5689600000002599</v>
      </c>
      <c r="O139">
        <v>8.0214427975020328</v>
      </c>
      <c r="P139">
        <v>7.738680723775488</v>
      </c>
      <c r="Q139">
        <v>5.1356499003623526</v>
      </c>
      <c r="R139">
        <v>5.787632105111868</v>
      </c>
      <c r="S139">
        <v>4.8659322054077876</v>
      </c>
      <c r="T139">
        <v>6.8751899301578163</v>
      </c>
      <c r="U139">
        <v>5.6202744671536067</v>
      </c>
      <c r="V139">
        <v>3.2013361696349563</v>
      </c>
      <c r="W139">
        <v>3.2845036781751844</v>
      </c>
      <c r="X139">
        <v>3.0437651317952543</v>
      </c>
      <c r="Y139">
        <v>4.0824875765244997</v>
      </c>
      <c r="Z139">
        <v>4.2315834103987982</v>
      </c>
      <c r="AA139">
        <v>2.3502547746927718</v>
      </c>
      <c r="AB139">
        <v>5.2194770516518219</v>
      </c>
      <c r="AC139">
        <v>5.7538578288171607</v>
      </c>
      <c r="AD139">
        <v>-0.37545800558260112</v>
      </c>
      <c r="AE139">
        <v>4.7083452023056367</v>
      </c>
      <c r="AF139">
        <v>2.3382082451499429</v>
      </c>
      <c r="AG139">
        <v>5.096554287238277</v>
      </c>
      <c r="AH139">
        <v>5.685504725293427</v>
      </c>
      <c r="AI139">
        <v>-7.9435549284018805</v>
      </c>
      <c r="AJ139">
        <v>-12.595221791585246</v>
      </c>
      <c r="AK139">
        <v>-32.118570464061989</v>
      </c>
      <c r="AL139">
        <v>-4.9829798431826191</v>
      </c>
      <c r="AM139">
        <v>2.1899117865277589</v>
      </c>
      <c r="AN139">
        <v>-0.94476063436007962</v>
      </c>
      <c r="AO139">
        <v>3.7909040488075476</v>
      </c>
      <c r="AP139">
        <v>8.282790498837727</v>
      </c>
      <c r="AQ139">
        <v>4.7227774076541635</v>
      </c>
      <c r="AR139">
        <v>4.6990881458966527</v>
      </c>
      <c r="AS139">
        <v>6.9139113147328288</v>
      </c>
      <c r="AT139">
        <v>8.0434987610392881</v>
      </c>
      <c r="AU139">
        <v>6.4725223621890535</v>
      </c>
      <c r="AV139">
        <v>7.1959393315047748</v>
      </c>
      <c r="AW139">
        <v>8.6777973964115631</v>
      </c>
      <c r="AX139">
        <v>10.6009121759691</v>
      </c>
      <c r="AY139">
        <v>12.233231577428597</v>
      </c>
      <c r="AZ139">
        <v>9.9776113567386204</v>
      </c>
      <c r="BA139">
        <v>-4.2435526670636818</v>
      </c>
      <c r="BB139">
        <v>-17.954993865661649</v>
      </c>
      <c r="BC139">
        <v>-0.34350356354192968</v>
      </c>
      <c r="BD139">
        <v>5.2999999999999972</v>
      </c>
      <c r="BE139">
        <v>5</v>
      </c>
      <c r="BF139">
        <v>4.1098905161805988</v>
      </c>
    </row>
    <row r="140" spans="1:58">
      <c r="A140" t="s">
        <v>566</v>
      </c>
      <c r="B140" t="s">
        <v>289</v>
      </c>
      <c r="C140" t="s">
        <v>253</v>
      </c>
      <c r="D140" t="s">
        <v>479</v>
      </c>
      <c r="AB140">
        <v>9.9999999999999432</v>
      </c>
      <c r="AC140">
        <v>8.5000000000000568</v>
      </c>
      <c r="AD140">
        <v>0.69999999999998863</v>
      </c>
      <c r="AE140">
        <v>6.699999999999946</v>
      </c>
      <c r="AF140">
        <v>14.299999999999869</v>
      </c>
      <c r="AG140">
        <v>7.800000000000054</v>
      </c>
      <c r="AH140">
        <v>5.0000000000000711</v>
      </c>
      <c r="AI140">
        <v>7.9999999999999574</v>
      </c>
      <c r="AJ140">
        <v>3.7000000000000313</v>
      </c>
      <c r="AK140">
        <v>13.299999999999869</v>
      </c>
      <c r="AL140">
        <v>5.2000000000000881</v>
      </c>
      <c r="AM140">
        <v>4.2999999999999261</v>
      </c>
      <c r="AN140">
        <v>3.3000000000000398</v>
      </c>
      <c r="AO140">
        <v>-0.4000000000000199</v>
      </c>
      <c r="AP140">
        <v>-0.300000000000054</v>
      </c>
      <c r="AQ140">
        <v>-4.5999999999999233</v>
      </c>
      <c r="AR140">
        <v>-2.3999999999999915</v>
      </c>
      <c r="AS140">
        <v>5.6999999999999034</v>
      </c>
      <c r="AT140">
        <v>2.9000000000000341</v>
      </c>
      <c r="AU140">
        <v>8.9033447061563891</v>
      </c>
      <c r="AV140">
        <v>12.585858903585347</v>
      </c>
      <c r="AW140">
        <v>26.881992806733578</v>
      </c>
      <c r="AX140">
        <v>8.5586405526571525</v>
      </c>
      <c r="AY140">
        <v>14.422308494282106</v>
      </c>
      <c r="AZ140">
        <v>14.328680642466068</v>
      </c>
      <c r="BA140">
        <v>3.3909675498721867</v>
      </c>
      <c r="BB140">
        <v>1.7124595592205054</v>
      </c>
      <c r="BC140">
        <v>27.498964227387361</v>
      </c>
      <c r="BD140">
        <v>21.291261634437546</v>
      </c>
      <c r="BE140">
        <v>9.139403238559666</v>
      </c>
      <c r="BF140">
        <v>11.888253411384369</v>
      </c>
    </row>
    <row r="141" spans="1:58">
      <c r="A141" t="s">
        <v>387</v>
      </c>
      <c r="B141" t="s">
        <v>456</v>
      </c>
      <c r="C141" t="s">
        <v>253</v>
      </c>
      <c r="D141" t="s">
        <v>479</v>
      </c>
    </row>
    <row r="142" spans="1:58">
      <c r="A142" t="s">
        <v>30</v>
      </c>
      <c r="B142" t="s">
        <v>197</v>
      </c>
      <c r="C142" t="s">
        <v>253</v>
      </c>
      <c r="D142" t="s">
        <v>479</v>
      </c>
      <c r="F142">
        <v>-2.4252343328808195</v>
      </c>
      <c r="G142">
        <v>12.517984147314067</v>
      </c>
      <c r="H142">
        <v>4.8636042641057884</v>
      </c>
      <c r="I142">
        <v>1.2863631934685031</v>
      </c>
      <c r="L142">
        <v>10.028841405390281</v>
      </c>
      <c r="M142">
        <v>9.8917392762358105</v>
      </c>
      <c r="N142">
        <v>8.362165370692253</v>
      </c>
      <c r="O142">
        <v>4.7134604385340424</v>
      </c>
      <c r="P142">
        <v>5.596893638404012</v>
      </c>
      <c r="Q142">
        <v>2.4372372960511939</v>
      </c>
      <c r="R142">
        <v>3.5593108642734848</v>
      </c>
      <c r="S142">
        <v>5.5960499182386485</v>
      </c>
      <c r="T142">
        <v>7.5582216160849498</v>
      </c>
      <c r="U142">
        <v>10.812781323267757</v>
      </c>
      <c r="V142">
        <v>6.0591676762130362</v>
      </c>
      <c r="W142">
        <v>2.2326633989673894</v>
      </c>
      <c r="X142">
        <v>4.7937871740952716</v>
      </c>
      <c r="Y142">
        <v>3.6421648527854842</v>
      </c>
      <c r="Z142">
        <v>-1.6264380899941244</v>
      </c>
      <c r="AA142">
        <v>10.17345955749785</v>
      </c>
      <c r="AB142">
        <v>0.78501294514190079</v>
      </c>
      <c r="AC142">
        <v>6.2694785209168344</v>
      </c>
      <c r="AD142">
        <v>5.3700764417200304</v>
      </c>
      <c r="AE142">
        <v>9.6417719217750459</v>
      </c>
      <c r="AF142">
        <v>-1.2668722192174471</v>
      </c>
      <c r="AG142">
        <v>12.189914111606925</v>
      </c>
      <c r="AH142">
        <v>2.8362879484492822</v>
      </c>
      <c r="AI142">
        <v>2.7882136024620934</v>
      </c>
      <c r="AJ142">
        <v>7.5473479420461871</v>
      </c>
      <c r="AK142">
        <v>-2.9075290392362803</v>
      </c>
      <c r="AL142">
        <v>-1.0032580862860101</v>
      </c>
      <c r="AM142">
        <v>11.494402839026165</v>
      </c>
      <c r="AN142">
        <v>-6.3286954690132973</v>
      </c>
      <c r="AO142">
        <v>13.459778694591677</v>
      </c>
      <c r="AP142">
        <v>-2.0116271387989713</v>
      </c>
      <c r="AQ142">
        <v>7.9793808640934856</v>
      </c>
      <c r="AR142">
        <v>0.52941712085538484</v>
      </c>
      <c r="AS142">
        <v>1.5925676724807261</v>
      </c>
      <c r="AT142">
        <v>7.5519519886696429</v>
      </c>
      <c r="AU142">
        <v>3.3160359148407963</v>
      </c>
      <c r="AV142">
        <v>6.3169670488879603</v>
      </c>
      <c r="AW142">
        <v>4.8018664102221322</v>
      </c>
      <c r="AX142">
        <v>2.9785124102969149</v>
      </c>
      <c r="AY142">
        <v>7.7598521552369988</v>
      </c>
      <c r="AZ142">
        <v>2.7057743828390812</v>
      </c>
      <c r="BA142">
        <v>5.5870560817677983</v>
      </c>
      <c r="BB142">
        <v>4.758347024921818</v>
      </c>
      <c r="BC142">
        <v>3.642974764215225</v>
      </c>
      <c r="BD142">
        <v>4.9856470932805053</v>
      </c>
      <c r="BE142">
        <v>2.6691664479357939</v>
      </c>
      <c r="BF142">
        <v>4.3814579830275306</v>
      </c>
    </row>
    <row r="143" spans="1:58">
      <c r="A143" t="s">
        <v>395</v>
      </c>
      <c r="B143" t="s">
        <v>5</v>
      </c>
      <c r="C143" t="s">
        <v>253</v>
      </c>
      <c r="D143" t="s">
        <v>479</v>
      </c>
      <c r="P143">
        <v>5.2280600242867052</v>
      </c>
      <c r="Q143">
        <v>4.6483096159029742</v>
      </c>
      <c r="R143">
        <v>6.5537575088761457</v>
      </c>
      <c r="S143">
        <v>4.474611050521645</v>
      </c>
      <c r="T143">
        <v>-0.97263749374808128</v>
      </c>
      <c r="U143">
        <v>4.4116287821093465</v>
      </c>
      <c r="V143">
        <v>3.5532360826714893</v>
      </c>
      <c r="W143">
        <v>3.9535513013492221</v>
      </c>
      <c r="X143">
        <v>3.5342049286708743</v>
      </c>
      <c r="Y143">
        <v>1.6854574334839185</v>
      </c>
      <c r="Z143">
        <v>0.92237836923969496</v>
      </c>
      <c r="AA143">
        <v>2.4323894716793006</v>
      </c>
      <c r="AB143">
        <v>1.1949733490686896</v>
      </c>
      <c r="AC143">
        <v>1.4845156338192567</v>
      </c>
      <c r="AD143">
        <v>1.7086996839548334</v>
      </c>
      <c r="AE143">
        <v>2.4523646823903391</v>
      </c>
      <c r="AF143">
        <v>2.4845741715269014</v>
      </c>
      <c r="AG143">
        <v>4.5986014737208052</v>
      </c>
      <c r="AH143">
        <v>4.1636593090678105</v>
      </c>
      <c r="AI143">
        <v>2.6434541726940779</v>
      </c>
      <c r="AJ143">
        <v>1.0151299194941998</v>
      </c>
      <c r="AK143">
        <v>1.3666360373082682</v>
      </c>
      <c r="AL143">
        <v>-0.91391559665710531</v>
      </c>
      <c r="AM143">
        <v>2.2156241187658168</v>
      </c>
      <c r="AN143">
        <v>2.117151225523628</v>
      </c>
      <c r="AO143">
        <v>1.1107304053281695</v>
      </c>
      <c r="AP143">
        <v>2.2372475430824608</v>
      </c>
      <c r="AQ143">
        <v>3.5032681923692763</v>
      </c>
      <c r="AR143">
        <v>3.300541382217375</v>
      </c>
      <c r="AS143">
        <v>3.9102319109510404</v>
      </c>
      <c r="AT143">
        <v>2.1877293725829645</v>
      </c>
      <c r="AU143">
        <v>1.0264968357625719</v>
      </c>
      <c r="AV143">
        <v>1.0875354877250487</v>
      </c>
      <c r="AW143">
        <v>2.4704862133684031</v>
      </c>
      <c r="AX143">
        <v>1.8954137841551386</v>
      </c>
      <c r="AY143">
        <v>5.0493462022084969</v>
      </c>
      <c r="AZ143">
        <v>14.582442317659726</v>
      </c>
      <c r="BA143">
        <v>9.9999999999993889</v>
      </c>
    </row>
    <row r="144" spans="1:58">
      <c r="A144" t="s">
        <v>467</v>
      </c>
      <c r="B144" t="s">
        <v>83</v>
      </c>
      <c r="C144" t="s">
        <v>253</v>
      </c>
      <c r="D144" t="s">
        <v>479</v>
      </c>
      <c r="Z144">
        <v>-0.71118532883569685</v>
      </c>
      <c r="AA144">
        <v>11.730911680642848</v>
      </c>
      <c r="AB144">
        <v>4.3571694208868195</v>
      </c>
      <c r="AC144">
        <v>3.3572542178072382</v>
      </c>
      <c r="AD144">
        <v>-5.2908765012257533</v>
      </c>
      <c r="AE144">
        <v>7.9085880489624856</v>
      </c>
      <c r="AF144">
        <v>1.202209489046524</v>
      </c>
      <c r="AG144">
        <v>1.6924643775445531</v>
      </c>
      <c r="AH144">
        <v>5.0322828821319376</v>
      </c>
      <c r="AI144">
        <v>-2.3999998249418013</v>
      </c>
      <c r="AJ144">
        <v>-16.000000253447581</v>
      </c>
      <c r="AK144">
        <v>-29.09999990890276</v>
      </c>
      <c r="AL144">
        <v>-1.1999999770851275</v>
      </c>
      <c r="AM144">
        <v>-30.90000025015506</v>
      </c>
      <c r="AN144">
        <v>-1.3999990098423467</v>
      </c>
      <c r="AO144">
        <v>-5.2000005106186507</v>
      </c>
      <c r="AP144">
        <v>1.5999999999999943</v>
      </c>
      <c r="AQ144">
        <v>-6.4999999495099985</v>
      </c>
      <c r="AR144">
        <v>-3.4000003320999781</v>
      </c>
      <c r="AS144">
        <v>2.1000002767080446</v>
      </c>
      <c r="AT144">
        <v>6.1000000424319012</v>
      </c>
      <c r="AU144">
        <v>7.8000001057862818</v>
      </c>
      <c r="AV144">
        <v>6.6000004260364165</v>
      </c>
      <c r="AW144">
        <v>7.4100624864469609</v>
      </c>
      <c r="AX144">
        <v>7.4871645651065677</v>
      </c>
      <c r="AY144">
        <v>4.803578374173469</v>
      </c>
      <c r="AZ144">
        <v>2.9968454258675052</v>
      </c>
      <c r="BA144">
        <v>7.8010990000900762</v>
      </c>
      <c r="BB144">
        <v>-5.9998328737361106</v>
      </c>
      <c r="BC144">
        <v>7.1028535869855034</v>
      </c>
      <c r="BD144">
        <v>6.7978087649402426</v>
      </c>
      <c r="BE144">
        <v>-0.69946374446257664</v>
      </c>
      <c r="BF144">
        <v>8.8988025358065244</v>
      </c>
    </row>
    <row r="145" spans="1:58">
      <c r="A145" t="s">
        <v>409</v>
      </c>
      <c r="B145" t="s">
        <v>12</v>
      </c>
      <c r="C145" t="s">
        <v>253</v>
      </c>
      <c r="D145" t="s">
        <v>479</v>
      </c>
      <c r="F145">
        <v>2.0486327511419091</v>
      </c>
      <c r="G145">
        <v>2.2710697015938024</v>
      </c>
      <c r="H145">
        <v>-0.92940162377630031</v>
      </c>
      <c r="I145">
        <v>3.9625188477375985</v>
      </c>
      <c r="J145">
        <v>-0.45225386362257325</v>
      </c>
      <c r="K145">
        <v>2.0645524068712717</v>
      </c>
      <c r="L145">
        <v>5.5285656101044225</v>
      </c>
      <c r="M145">
        <v>6.8287860989285036</v>
      </c>
      <c r="N145">
        <v>3.7212221678010025</v>
      </c>
      <c r="O145">
        <v>5.2764555748476312</v>
      </c>
      <c r="P145">
        <v>3.9293650315980244</v>
      </c>
      <c r="Q145">
        <v>-1.2726215308478572</v>
      </c>
      <c r="R145">
        <v>-2.6184783296946534</v>
      </c>
      <c r="S145">
        <v>2.0068793792621591</v>
      </c>
      <c r="T145">
        <v>1.2586916344901908</v>
      </c>
      <c r="U145">
        <v>-3.0688583912664882</v>
      </c>
      <c r="V145">
        <v>2.3640003588733407</v>
      </c>
      <c r="W145">
        <v>-2.6618059648546506</v>
      </c>
      <c r="X145">
        <v>9.8546502902421338</v>
      </c>
      <c r="Y145">
        <v>0.80577081769179415</v>
      </c>
      <c r="Z145">
        <v>-9.6987883750713735</v>
      </c>
      <c r="AA145">
        <v>-1.8101941614562094</v>
      </c>
      <c r="AB145">
        <v>0.90210631935559604</v>
      </c>
      <c r="AC145">
        <v>1.7046788407404563</v>
      </c>
      <c r="AD145">
        <v>1.1558771642937273</v>
      </c>
      <c r="AE145">
        <v>1.9591057679615176</v>
      </c>
      <c r="AF145">
        <v>1.1780855188710575</v>
      </c>
      <c r="AG145">
        <v>3.4034170096194174</v>
      </c>
      <c r="AH145">
        <v>4.0788927770411192</v>
      </c>
      <c r="AI145">
        <v>3.1300294278687062</v>
      </c>
      <c r="AJ145">
        <v>-6.309534393100833</v>
      </c>
      <c r="AK145">
        <v>1.1861522865747531</v>
      </c>
      <c r="AL145">
        <v>2.096559819249677</v>
      </c>
      <c r="AM145">
        <v>-7.1608256492027067E-2</v>
      </c>
      <c r="AN145">
        <v>1.7122131758249566</v>
      </c>
      <c r="AO145">
        <v>2.148915048230208</v>
      </c>
      <c r="AP145">
        <v>3.6934926062313735</v>
      </c>
      <c r="AQ145">
        <v>3.9323364428415175</v>
      </c>
      <c r="AR145">
        <v>4.6591157004199459</v>
      </c>
      <c r="AS145">
        <v>4.7600650989119799</v>
      </c>
      <c r="AT145">
        <v>6.0178244030905574</v>
      </c>
      <c r="AU145">
        <v>-12.673788136279029</v>
      </c>
      <c r="AV145">
        <v>9.7848921313328958</v>
      </c>
      <c r="AW145">
        <v>5.2570036042099559</v>
      </c>
      <c r="AX145">
        <v>4.6028999651506837</v>
      </c>
      <c r="AY145">
        <v>5.0226070023249036</v>
      </c>
      <c r="AZ145">
        <v>6.240578451161241</v>
      </c>
      <c r="BA145">
        <v>7.1285135388162075</v>
      </c>
      <c r="BB145">
        <v>-4.0138605828051226</v>
      </c>
      <c r="BC145">
        <v>0.26311085570331727</v>
      </c>
      <c r="BD145">
        <v>1.4543921677091305</v>
      </c>
      <c r="BE145">
        <v>3.0275360438553491</v>
      </c>
      <c r="BF145">
        <v>2.4142976921826147</v>
      </c>
    </row>
    <row r="146" spans="1:58">
      <c r="A146" t="s">
        <v>216</v>
      </c>
      <c r="B146" t="s">
        <v>92</v>
      </c>
      <c r="C146" t="s">
        <v>253</v>
      </c>
      <c r="D146" t="s">
        <v>479</v>
      </c>
      <c r="AU146">
        <v>6.097943362494803</v>
      </c>
      <c r="AV146">
        <v>14.153388507097645</v>
      </c>
      <c r="AW146">
        <v>12.481070604205911</v>
      </c>
      <c r="AX146">
        <v>-8.6750005197600757</v>
      </c>
      <c r="AY146">
        <v>19.585575420270573</v>
      </c>
      <c r="AZ146">
        <v>10.55636092715342</v>
      </c>
      <c r="BA146">
        <v>12.198575502249369</v>
      </c>
      <c r="BB146">
        <v>-3.6350417719414736</v>
      </c>
      <c r="BC146">
        <v>7.0587576317705754</v>
      </c>
      <c r="BD146">
        <v>6.4761526065755675</v>
      </c>
      <c r="BE146">
        <v>1.3316298953368459</v>
      </c>
      <c r="BF146">
        <v>3.7144796818931383</v>
      </c>
    </row>
    <row r="147" spans="1:58">
      <c r="A147" t="s">
        <v>557</v>
      </c>
      <c r="B147" t="s">
        <v>151</v>
      </c>
      <c r="C147" t="s">
        <v>253</v>
      </c>
      <c r="D147" t="s">
        <v>479</v>
      </c>
      <c r="N147">
        <v>9.5992066724584646</v>
      </c>
      <c r="O147">
        <v>8.8545069051553185</v>
      </c>
      <c r="P147">
        <v>9.8407536283397832</v>
      </c>
      <c r="Q147">
        <v>17.190387188309714</v>
      </c>
      <c r="R147">
        <v>10.100237278284865</v>
      </c>
      <c r="S147">
        <v>15.193504089409629</v>
      </c>
      <c r="T147">
        <v>6.2157555535402622</v>
      </c>
      <c r="U147">
        <v>13.003869737630481</v>
      </c>
      <c r="V147">
        <v>5.5780736475854411</v>
      </c>
      <c r="W147">
        <v>0.12056499656871722</v>
      </c>
      <c r="X147">
        <v>6.8401178910057325</v>
      </c>
      <c r="Y147">
        <v>5.5554109949567305</v>
      </c>
      <c r="Z147">
        <v>2.8623516286661754</v>
      </c>
      <c r="AA147">
        <v>-1.4477677939383682</v>
      </c>
      <c r="AB147">
        <v>-0.25345641459138335</v>
      </c>
      <c r="AC147">
        <v>1.0328998797776592</v>
      </c>
      <c r="AD147">
        <v>0.53683611346622229</v>
      </c>
      <c r="AE147">
        <v>-0.80968806633028123</v>
      </c>
      <c r="AF147">
        <v>0.2356138654030957</v>
      </c>
      <c r="AG147">
        <v>2.6580613561957023</v>
      </c>
      <c r="AH147">
        <v>2.2796500442344723</v>
      </c>
      <c r="AI147">
        <v>10.310867922954415</v>
      </c>
      <c r="AJ147">
        <v>3.4561893854288712</v>
      </c>
      <c r="AK147">
        <v>4.8382939276391994</v>
      </c>
      <c r="AL147">
        <v>3.0098151879234933</v>
      </c>
      <c r="AM147">
        <v>3.3614587343943327</v>
      </c>
      <c r="AN147">
        <v>4.4164215022718452</v>
      </c>
      <c r="AO147">
        <v>5.1687081020465087</v>
      </c>
      <c r="AP147">
        <v>4.5037685982331652</v>
      </c>
      <c r="AQ147">
        <v>4.5825781908619803</v>
      </c>
      <c r="AR147">
        <v>2.3792587526857858</v>
      </c>
      <c r="AS147">
        <v>5.4713564260470093</v>
      </c>
      <c r="AT147">
        <v>2.1247370302432245</v>
      </c>
      <c r="AU147">
        <v>2.240370780101955</v>
      </c>
      <c r="AV147">
        <v>4.9691101364584398</v>
      </c>
      <c r="AW147">
        <v>8.2349885611157276</v>
      </c>
      <c r="AX147">
        <v>5.7397308839153283</v>
      </c>
      <c r="AY147">
        <v>6.8235900298479351</v>
      </c>
      <c r="AZ147">
        <v>5.9275780593103917</v>
      </c>
      <c r="BA147">
        <v>5.2559033521302041</v>
      </c>
      <c r="BB147">
        <v>1.9938207754358785</v>
      </c>
      <c r="BC147">
        <v>5.4054253615844345</v>
      </c>
      <c r="BD147">
        <v>3.4876397793989184</v>
      </c>
      <c r="BE147">
        <v>5.7506356546844728</v>
      </c>
      <c r="BF147">
        <v>2.2454170648175307</v>
      </c>
    </row>
    <row r="148" spans="1:58">
      <c r="A148" t="s">
        <v>229</v>
      </c>
      <c r="B148" t="s">
        <v>293</v>
      </c>
      <c r="C148" t="s">
        <v>253</v>
      </c>
      <c r="D148" t="s">
        <v>479</v>
      </c>
      <c r="F148">
        <v>4.999999999999801</v>
      </c>
      <c r="G148">
        <v>4.6644146680020953</v>
      </c>
      <c r="H148">
        <v>8.1068869299739958</v>
      </c>
      <c r="I148">
        <v>11.905480764756021</v>
      </c>
      <c r="J148">
        <v>7.0999999999997527</v>
      </c>
      <c r="K148">
        <v>6.0961393006748494</v>
      </c>
      <c r="L148">
        <v>5.8549248778848835</v>
      </c>
      <c r="M148">
        <v>9.4232788186816094</v>
      </c>
      <c r="N148">
        <v>3.4186200260212303</v>
      </c>
      <c r="O148">
        <v>6.5024840331655298</v>
      </c>
      <c r="P148">
        <v>3.7624676866526272</v>
      </c>
      <c r="Q148">
        <v>8.2288073102133978</v>
      </c>
      <c r="R148">
        <v>7.8611198607365225</v>
      </c>
      <c r="S148">
        <v>5.7768272312762008</v>
      </c>
      <c r="T148">
        <v>5.7444850489477375</v>
      </c>
      <c r="U148">
        <v>4.4174441351526355</v>
      </c>
      <c r="V148">
        <v>3.3906397072745591</v>
      </c>
      <c r="W148">
        <v>8.9569423269018955</v>
      </c>
      <c r="X148">
        <v>9.6981701383695054</v>
      </c>
      <c r="Y148">
        <v>9.2332519840645091</v>
      </c>
      <c r="Z148">
        <v>8.772600561466831</v>
      </c>
      <c r="AA148">
        <v>-0.62790260989889646</v>
      </c>
      <c r="AB148">
        <v>-4.1962965745517806</v>
      </c>
      <c r="AC148">
        <v>3.6101809119458466</v>
      </c>
      <c r="AD148">
        <v>2.5933841390310732</v>
      </c>
      <c r="AE148">
        <v>-3.753919880986075</v>
      </c>
      <c r="AF148">
        <v>1.8557469918518734</v>
      </c>
      <c r="AG148">
        <v>1.245438058348185</v>
      </c>
      <c r="AH148">
        <v>4.1982932591384809</v>
      </c>
      <c r="AI148">
        <v>5.0683063123192511</v>
      </c>
      <c r="AJ148">
        <v>4.222250715658717</v>
      </c>
      <c r="AK148">
        <v>3.6286587138567086</v>
      </c>
      <c r="AL148">
        <v>4.0614258540720982</v>
      </c>
      <c r="AM148">
        <v>4.7273548291110785</v>
      </c>
      <c r="AN148">
        <v>-5.758682379897806</v>
      </c>
      <c r="AO148">
        <v>5.8747666828933518</v>
      </c>
      <c r="AP148">
        <v>6.9628888013697434</v>
      </c>
      <c r="AQ148">
        <v>4.7018424160157934</v>
      </c>
      <c r="AR148">
        <v>2.6670131474266157</v>
      </c>
      <c r="AS148">
        <v>5.2964738384637684</v>
      </c>
      <c r="AT148">
        <v>-0.60549239008739164</v>
      </c>
      <c r="AU148">
        <v>0.13191716864193381</v>
      </c>
      <c r="AV148">
        <v>1.4226712424030552</v>
      </c>
      <c r="AW148">
        <v>4.2957142512236999</v>
      </c>
      <c r="AX148">
        <v>3.0325736585769363</v>
      </c>
      <c r="AY148">
        <v>5.0013854675320175</v>
      </c>
      <c r="AZ148">
        <v>3.1482258217532291</v>
      </c>
      <c r="BA148">
        <v>1.4002901485339976</v>
      </c>
      <c r="BB148">
        <v>-4.7003399360692839</v>
      </c>
      <c r="BC148">
        <v>5.11019873147265</v>
      </c>
      <c r="BD148">
        <v>4.0446147764124873</v>
      </c>
      <c r="BE148">
        <v>3.9830893302853525</v>
      </c>
      <c r="BF148">
        <v>1.0704166280758329</v>
      </c>
    </row>
    <row r="149" spans="1:58">
      <c r="A149" t="s">
        <v>693</v>
      </c>
      <c r="B149" t="s">
        <v>628</v>
      </c>
      <c r="C149" t="s">
        <v>253</v>
      </c>
      <c r="D149" t="s">
        <v>479</v>
      </c>
      <c r="AA149">
        <v>4.8312307722626144</v>
      </c>
      <c r="AB149">
        <v>15.507905613096739</v>
      </c>
      <c r="AC149">
        <v>3.8660951471157148</v>
      </c>
      <c r="AD149">
        <v>-6.2573818513339035</v>
      </c>
      <c r="AE149">
        <v>24.54251714619997</v>
      </c>
      <c r="AF149">
        <v>9.3638209179727596</v>
      </c>
      <c r="AG149">
        <v>7.7889861807593661</v>
      </c>
      <c r="AH149">
        <v>-1.6915869045122349</v>
      </c>
      <c r="AI149">
        <v>2.6762824247005454</v>
      </c>
      <c r="AJ149">
        <v>8.7872807341653925E-2</v>
      </c>
      <c r="AK149">
        <v>7.1407554717176396</v>
      </c>
      <c r="AL149">
        <v>6.0062653237445289</v>
      </c>
      <c r="AM149">
        <v>5.8777493402536436</v>
      </c>
      <c r="AN149">
        <v>8.213196690445443</v>
      </c>
      <c r="AO149">
        <v>-10.302929034567214</v>
      </c>
      <c r="AP149">
        <v>-6.4456251697583298</v>
      </c>
      <c r="AQ149">
        <v>-2.8442651710667377</v>
      </c>
      <c r="AR149">
        <v>-2.3971484883983862</v>
      </c>
      <c r="AS149">
        <v>5.8906760387278325</v>
      </c>
      <c r="AT149">
        <v>5.3633800562663936</v>
      </c>
      <c r="AU149">
        <v>2.6159026790411275</v>
      </c>
      <c r="AV149">
        <v>0.17006495875790506</v>
      </c>
      <c r="AW149">
        <v>-5.5412458838006273E-2</v>
      </c>
      <c r="AX149">
        <v>2.7502359977410293</v>
      </c>
      <c r="AY149">
        <v>1.9226929132572366</v>
      </c>
      <c r="AZ149">
        <v>3.7749577209979179</v>
      </c>
      <c r="BA149">
        <v>-2.0338238400733246</v>
      </c>
      <c r="BB149">
        <v>-1.6563815931810382</v>
      </c>
      <c r="BC149">
        <v>6.1440040560829345</v>
      </c>
      <c r="BD149">
        <v>2.3608618518352387E-2</v>
      </c>
      <c r="BE149">
        <v>4.7210895275891431</v>
      </c>
      <c r="BF149">
        <v>2.9885745810308322</v>
      </c>
    </row>
    <row r="150" spans="1:58">
      <c r="A150" t="s">
        <v>438</v>
      </c>
      <c r="B150" t="s">
        <v>594</v>
      </c>
      <c r="C150" t="s">
        <v>253</v>
      </c>
      <c r="D150" t="s">
        <v>479</v>
      </c>
      <c r="F150">
        <v>1.7584025942600761</v>
      </c>
      <c r="G150">
        <v>3.4197464274692493</v>
      </c>
      <c r="H150">
        <v>5.0522318329001337</v>
      </c>
      <c r="I150">
        <v>8.0572925315938591</v>
      </c>
      <c r="J150">
        <v>5.3823389876522327</v>
      </c>
      <c r="K150">
        <v>4.426936035629339</v>
      </c>
      <c r="L150">
        <v>4.0789040269685728</v>
      </c>
      <c r="M150">
        <v>6.2766616122714538</v>
      </c>
      <c r="N150">
        <v>7.1196352384760502</v>
      </c>
      <c r="O150">
        <v>7.628624530092722</v>
      </c>
      <c r="P150">
        <v>5.7189741265890603</v>
      </c>
      <c r="Q150">
        <v>6.3116543111112691</v>
      </c>
      <c r="R150">
        <v>7.0453945497408625</v>
      </c>
      <c r="S150">
        <v>6.0671657047959684</v>
      </c>
      <c r="T150">
        <v>5.1444689632339049</v>
      </c>
      <c r="U150">
        <v>6.1075062223094392</v>
      </c>
      <c r="V150">
        <v>4.6245987388940506</v>
      </c>
      <c r="W150">
        <v>4.3230441577202896</v>
      </c>
      <c r="X150">
        <v>4.6631240176091922</v>
      </c>
      <c r="Y150">
        <v>5.2738820300680942</v>
      </c>
      <c r="Z150">
        <v>2.5556755218177898</v>
      </c>
      <c r="AA150">
        <v>2.0754410112867561</v>
      </c>
      <c r="AB150">
        <v>1.5162642263572934</v>
      </c>
      <c r="AC150">
        <v>4.8655146028740717</v>
      </c>
      <c r="AD150">
        <v>4.0267955120329333</v>
      </c>
      <c r="AE150">
        <v>3.549030923556046</v>
      </c>
      <c r="AF150">
        <v>4.2659845336854971</v>
      </c>
      <c r="AG150">
        <v>3.7048997854496974</v>
      </c>
      <c r="AH150">
        <v>2.635636277352063</v>
      </c>
      <c r="AI150">
        <v>2.9644234248256822</v>
      </c>
      <c r="AJ150">
        <v>2.4952601787450135</v>
      </c>
      <c r="AK150">
        <v>3.7484429036182689</v>
      </c>
      <c r="AL150">
        <v>4.5547531531632046</v>
      </c>
      <c r="AM150">
        <v>4.5861563842929627</v>
      </c>
      <c r="AN150">
        <v>4.1592080899266932</v>
      </c>
      <c r="AO150">
        <v>5.8040776601121991</v>
      </c>
      <c r="AP150">
        <v>5.3490136813878308</v>
      </c>
      <c r="AQ150">
        <v>2.7806772276207425</v>
      </c>
      <c r="AR150">
        <v>3.0132817224560711</v>
      </c>
      <c r="AS150">
        <v>5.2302685803473423</v>
      </c>
      <c r="AT150">
        <v>3.0700345772968234</v>
      </c>
      <c r="AU150">
        <v>4.0355747122565333</v>
      </c>
      <c r="AV150">
        <v>5.3546338847326922</v>
      </c>
      <c r="AW150">
        <v>7.8569285283689396</v>
      </c>
      <c r="AX150">
        <v>7.1326310257673953</v>
      </c>
      <c r="AY150">
        <v>8.0611476467304328</v>
      </c>
      <c r="AZ150">
        <v>8.4290995128453403</v>
      </c>
      <c r="BA150">
        <v>5.4479224925490826</v>
      </c>
      <c r="BB150">
        <v>3.0942501442244037</v>
      </c>
      <c r="BC150">
        <v>7.6616006272554955</v>
      </c>
      <c r="BD150">
        <v>5.9244548823877921</v>
      </c>
      <c r="BE150">
        <v>5.1017922637341968</v>
      </c>
      <c r="BF150">
        <v>4.9439017559344194</v>
      </c>
    </row>
    <row r="151" spans="1:58">
      <c r="A151" t="s">
        <v>25</v>
      </c>
      <c r="B151" t="s">
        <v>641</v>
      </c>
      <c r="C151" t="s">
        <v>253</v>
      </c>
      <c r="D151" t="s">
        <v>479</v>
      </c>
      <c r="AJ151">
        <v>-6.170660675286527</v>
      </c>
      <c r="AK151">
        <v>-6.564995283087768</v>
      </c>
      <c r="AL151">
        <v>-7.4695558378185325</v>
      </c>
      <c r="AM151">
        <v>-1.7580379387249678</v>
      </c>
      <c r="AN151">
        <v>-1.1145558925483812</v>
      </c>
      <c r="AO151">
        <v>1.1848122781730694</v>
      </c>
      <c r="AP151">
        <v>1.4401536146257001</v>
      </c>
      <c r="AQ151">
        <v>3.3787643103448346</v>
      </c>
      <c r="AR151">
        <v>4.3392120451710241</v>
      </c>
      <c r="AS151">
        <v>4.5490383642377452</v>
      </c>
      <c r="AT151">
        <v>-4.5253379026249405</v>
      </c>
      <c r="AU151">
        <v>0.85349016067762307</v>
      </c>
      <c r="AV151">
        <v>2.8164851702553193</v>
      </c>
      <c r="AW151">
        <v>4.6272965930120193</v>
      </c>
      <c r="AX151">
        <v>4.3521665227688402</v>
      </c>
      <c r="AY151">
        <v>5.0306386884851264</v>
      </c>
      <c r="AZ151">
        <v>6.1488663083265607</v>
      </c>
      <c r="BA151">
        <v>4.9500121850742289</v>
      </c>
      <c r="BB151">
        <v>-0.92026775352181289</v>
      </c>
      <c r="BC151">
        <v>2.9000000013827503</v>
      </c>
      <c r="BD151">
        <v>2.8000000060074797</v>
      </c>
      <c r="BE151">
        <v>-0.40000000599764007</v>
      </c>
      <c r="BF151">
        <v>3.1000000157491456</v>
      </c>
    </row>
    <row r="152" spans="1:58">
      <c r="A152" t="s">
        <v>340</v>
      </c>
      <c r="B152" t="s">
        <v>603</v>
      </c>
      <c r="C152" t="s">
        <v>253</v>
      </c>
      <c r="D152" t="s">
        <v>479</v>
      </c>
      <c r="M152">
        <v>3.7084101980248789</v>
      </c>
      <c r="N152">
        <v>0.23099942324229517</v>
      </c>
      <c r="O152">
        <v>6.1369548497292925</v>
      </c>
      <c r="P152">
        <v>2.5689960298093837</v>
      </c>
      <c r="Q152">
        <v>5.8440164250085331</v>
      </c>
      <c r="R152">
        <v>-1.4551157855349715</v>
      </c>
      <c r="S152">
        <v>-1.5288261234609735</v>
      </c>
      <c r="T152">
        <v>11.625049144143972</v>
      </c>
      <c r="U152">
        <v>13.623438528953329</v>
      </c>
      <c r="V152">
        <v>6.3486471897765426</v>
      </c>
      <c r="W152">
        <v>-1.4634763267343516</v>
      </c>
      <c r="X152">
        <v>10.395677225206228</v>
      </c>
      <c r="Y152">
        <v>-4.3258398792029169</v>
      </c>
      <c r="Z152">
        <v>-4.4115462724454346</v>
      </c>
      <c r="AA152">
        <v>-4.637654559396637</v>
      </c>
      <c r="AB152">
        <v>4.7979667080921331</v>
      </c>
      <c r="AC152">
        <v>4.36960008184451</v>
      </c>
      <c r="AD152">
        <v>-11.356316575380561</v>
      </c>
      <c r="AE152">
        <v>8.4353100678309119</v>
      </c>
      <c r="AF152">
        <v>-0.51823532913216752</v>
      </c>
      <c r="AG152">
        <v>1.4814861645656947</v>
      </c>
      <c r="AH152">
        <v>11.763705962196042</v>
      </c>
      <c r="AI152">
        <v>-1.852675991876481</v>
      </c>
      <c r="AJ152">
        <v>1.6160628624397333</v>
      </c>
      <c r="AK152">
        <v>8.3332601435106142</v>
      </c>
      <c r="AL152">
        <v>-2.1394034290448047</v>
      </c>
      <c r="AM152">
        <v>0.91216205084658952</v>
      </c>
      <c r="AN152">
        <v>6.2090047818697656</v>
      </c>
      <c r="AO152">
        <v>3.2184063728502394</v>
      </c>
      <c r="AP152">
        <v>6.7610938622890302</v>
      </c>
      <c r="AQ152">
        <v>6.0331141324946316</v>
      </c>
      <c r="AR152">
        <v>6.7348130306334184</v>
      </c>
      <c r="AS152">
        <v>3.2000000000000028</v>
      </c>
      <c r="AT152">
        <v>12.100000000000151</v>
      </c>
      <c r="AU152">
        <v>4.1533189397319461</v>
      </c>
      <c r="AV152">
        <v>7.4413949971640818</v>
      </c>
      <c r="AW152">
        <v>2.1855202403124707</v>
      </c>
      <c r="AX152">
        <v>6.0797943509193431</v>
      </c>
      <c r="AY152">
        <v>8.5782869079856567</v>
      </c>
      <c r="AZ152">
        <v>4.2981781762013327</v>
      </c>
      <c r="BA152">
        <v>4.9785291631445432</v>
      </c>
      <c r="BB152">
        <v>4.4574219863750244</v>
      </c>
      <c r="BC152">
        <v>5.8193148285334786</v>
      </c>
      <c r="BD152">
        <v>2.7301110107086117</v>
      </c>
      <c r="BE152">
        <v>-0.4083035740030283</v>
      </c>
      <c r="BF152">
        <v>2.1493193983295669</v>
      </c>
    </row>
    <row r="153" spans="1:58">
      <c r="A153" t="s">
        <v>388</v>
      </c>
      <c r="B153" t="s">
        <v>110</v>
      </c>
      <c r="C153" t="s">
        <v>253</v>
      </c>
      <c r="D153" t="s">
        <v>479</v>
      </c>
      <c r="P153">
        <v>2.4539877022874919</v>
      </c>
      <c r="Q153">
        <v>5.8383234506716519</v>
      </c>
      <c r="R153">
        <v>4.1461554471464552</v>
      </c>
      <c r="S153">
        <v>10.036390757436806</v>
      </c>
      <c r="T153">
        <v>19.56009421410856</v>
      </c>
      <c r="U153">
        <v>17.0170827593723</v>
      </c>
      <c r="V153">
        <v>12.184166216555042</v>
      </c>
      <c r="W153">
        <v>11.161161147668281</v>
      </c>
      <c r="X153">
        <v>10.490769991137867</v>
      </c>
      <c r="Y153">
        <v>7.049714707300339</v>
      </c>
      <c r="Z153">
        <v>3.3117624659728051</v>
      </c>
      <c r="AA153">
        <v>2.2844509808167146</v>
      </c>
      <c r="AB153">
        <v>-0.61239189371808322</v>
      </c>
      <c r="AC153">
        <v>0.94237041432181456</v>
      </c>
      <c r="AD153">
        <v>2.5852782676566477</v>
      </c>
      <c r="AE153">
        <v>3.8851942934248882</v>
      </c>
      <c r="AF153">
        <v>4.1105120904273491</v>
      </c>
      <c r="AG153">
        <v>8.4142395006232107</v>
      </c>
      <c r="AH153">
        <v>8.1791044706313301</v>
      </c>
      <c r="AI153">
        <v>6.2913907219014362</v>
      </c>
      <c r="AJ153">
        <v>6.2564901257504033</v>
      </c>
      <c r="AK153">
        <v>4.690935780869097</v>
      </c>
      <c r="AL153">
        <v>4.4807467875017153</v>
      </c>
      <c r="AM153">
        <v>5.6511056528603092</v>
      </c>
      <c r="AN153">
        <v>6.3424947032257677</v>
      </c>
      <c r="AO153">
        <v>3.7773359745524147</v>
      </c>
      <c r="AP153">
        <v>5.2569787972136055</v>
      </c>
      <c r="AQ153">
        <v>5.1256031641694619</v>
      </c>
      <c r="AR153">
        <v>4.7199726297541815</v>
      </c>
      <c r="AS153">
        <v>6.770193809905777</v>
      </c>
      <c r="AT153">
        <v>-1.54988858628505</v>
      </c>
      <c r="AU153">
        <v>2.8115883713913092</v>
      </c>
      <c r="AV153">
        <v>0.13208747125976572</v>
      </c>
      <c r="AW153">
        <v>-0.50322454563401209</v>
      </c>
      <c r="AX153">
        <v>3.665602749816756</v>
      </c>
      <c r="AY153">
        <v>2.223906401725074</v>
      </c>
      <c r="AZ153">
        <v>4.2792270979093132</v>
      </c>
      <c r="BA153">
        <v>3.9000000000008583</v>
      </c>
      <c r="BB153">
        <v>-2.7999999999998124</v>
      </c>
      <c r="BC153">
        <v>4.2999999999999261</v>
      </c>
      <c r="BD153">
        <v>1.3999999999987409</v>
      </c>
      <c r="BE153">
        <v>1.1000000000006622</v>
      </c>
      <c r="BF153">
        <v>2.8999999999987267</v>
      </c>
    </row>
    <row r="154" spans="1:58">
      <c r="A154" t="s">
        <v>414</v>
      </c>
      <c r="B154" t="s">
        <v>62</v>
      </c>
      <c r="C154" t="s">
        <v>253</v>
      </c>
      <c r="D154" t="s">
        <v>479</v>
      </c>
      <c r="F154">
        <v>0.47156108403618191</v>
      </c>
      <c r="G154">
        <v>4.086872532672686</v>
      </c>
      <c r="H154">
        <v>13.349294924614384</v>
      </c>
      <c r="I154">
        <v>-5.8940188431578662</v>
      </c>
      <c r="J154">
        <v>10.692649510812544</v>
      </c>
      <c r="K154">
        <v>-4.8517787039379385</v>
      </c>
      <c r="L154">
        <v>-5.9252588833822273</v>
      </c>
      <c r="M154">
        <v>12.059340184322338</v>
      </c>
      <c r="N154">
        <v>3.2917411229885545</v>
      </c>
      <c r="O154">
        <v>4.9793305923159608</v>
      </c>
      <c r="P154">
        <v>4.1299624487873103</v>
      </c>
      <c r="Q154">
        <v>2.4358413717503709</v>
      </c>
      <c r="R154">
        <v>-0.96812471874297046</v>
      </c>
      <c r="S154">
        <v>5.3423756915647687</v>
      </c>
      <c r="T154">
        <v>4.1527091868853319</v>
      </c>
      <c r="U154">
        <v>6.0803962298961807</v>
      </c>
      <c r="V154">
        <v>5.9522866096714466</v>
      </c>
      <c r="W154">
        <v>6.5178170236841737</v>
      </c>
      <c r="X154">
        <v>5.201277482406752</v>
      </c>
      <c r="Y154">
        <v>7.9385380811613686</v>
      </c>
      <c r="Z154">
        <v>6.3557545901047092</v>
      </c>
      <c r="AA154">
        <v>5.603876423760596</v>
      </c>
      <c r="AB154">
        <v>4.3910926824106014</v>
      </c>
      <c r="AC154">
        <v>4.9327280262402979</v>
      </c>
      <c r="AD154">
        <v>2.8510002382941622</v>
      </c>
      <c r="AE154">
        <v>-1.0573487571207636</v>
      </c>
      <c r="AF154">
        <v>-4.0056317875099268</v>
      </c>
      <c r="AG154">
        <v>-11.352439476203585</v>
      </c>
      <c r="AH154">
        <v>3.6952974242056911</v>
      </c>
      <c r="AI154">
        <v>2.8169332729808332</v>
      </c>
      <c r="AJ154">
        <v>-0.65061691007417721</v>
      </c>
      <c r="AK154">
        <v>9.6609424548636014</v>
      </c>
      <c r="AL154">
        <v>6.0394102274554911</v>
      </c>
      <c r="AM154">
        <v>7.4779583572856438</v>
      </c>
      <c r="AN154">
        <v>6.9480514366125306</v>
      </c>
      <c r="AO154">
        <v>6.4427153468480611</v>
      </c>
      <c r="AP154">
        <v>5.6515829637485524</v>
      </c>
      <c r="AQ154">
        <v>5.8662131526698857</v>
      </c>
      <c r="AR154">
        <v>10.945129982405618</v>
      </c>
      <c r="AS154">
        <v>13.745930555713073</v>
      </c>
      <c r="AT154">
        <v>11.344034499281179</v>
      </c>
      <c r="AU154">
        <v>12.025518644316008</v>
      </c>
      <c r="AV154">
        <v>13.843995054201756</v>
      </c>
      <c r="AW154">
        <v>13.641906069254944</v>
      </c>
    </row>
    <row r="155" spans="1:58">
      <c r="A155" t="s">
        <v>440</v>
      </c>
      <c r="B155" t="s">
        <v>537</v>
      </c>
      <c r="C155" t="s">
        <v>253</v>
      </c>
      <c r="D155" t="s">
        <v>479</v>
      </c>
      <c r="K155">
        <v>3.448393521403716</v>
      </c>
      <c r="L155">
        <v>8.1879420641516134</v>
      </c>
      <c r="M155">
        <v>10.057153974789387</v>
      </c>
      <c r="N155">
        <v>10.007839719588389</v>
      </c>
      <c r="O155">
        <v>7.6010793256350979</v>
      </c>
      <c r="P155">
        <v>5.3788065189206833</v>
      </c>
      <c r="Q155">
        <v>14.975580120362352</v>
      </c>
      <c r="R155">
        <v>3.6800126316379362</v>
      </c>
      <c r="S155">
        <v>8.7352589951430843</v>
      </c>
      <c r="T155">
        <v>6.9733005066970293</v>
      </c>
      <c r="U155">
        <v>14.405433593949994</v>
      </c>
      <c r="V155">
        <v>2.2681349770935952</v>
      </c>
      <c r="W155">
        <v>0.68756112407295689</v>
      </c>
      <c r="X155">
        <v>1.3147912459480153</v>
      </c>
      <c r="Y155">
        <v>-0.7204136637157319</v>
      </c>
      <c r="Z155">
        <v>-0.12382019444969217</v>
      </c>
      <c r="AA155">
        <v>8.5638124409615983</v>
      </c>
      <c r="AB155">
        <v>5.7985459534885848</v>
      </c>
      <c r="AC155">
        <v>2.1624110232162366</v>
      </c>
      <c r="AD155">
        <v>3.7135350286689288</v>
      </c>
      <c r="AE155">
        <v>-1.6629571437254071</v>
      </c>
      <c r="AF155">
        <v>0.7843856867296779</v>
      </c>
      <c r="AG155">
        <v>0.39463260478467532</v>
      </c>
      <c r="AH155">
        <v>1.1102521907864258</v>
      </c>
      <c r="AI155">
        <v>11.047365139286853</v>
      </c>
      <c r="AJ155">
        <v>-0.26957951277880454</v>
      </c>
      <c r="AK155">
        <v>4.9513058434693278</v>
      </c>
      <c r="AL155">
        <v>1.5761007248175929</v>
      </c>
      <c r="AM155">
        <v>2.8174823494882872</v>
      </c>
      <c r="AN155">
        <v>2.6084818201891125</v>
      </c>
      <c r="AO155">
        <v>6.6998828869134144</v>
      </c>
      <c r="AP155">
        <v>3.7801658449674704</v>
      </c>
      <c r="AQ155">
        <v>6.7138338584871633</v>
      </c>
      <c r="AR155">
        <v>4.0853187347298388</v>
      </c>
      <c r="AS155">
        <v>3.5739786643814568</v>
      </c>
      <c r="AT155">
        <v>3.5213928705507556</v>
      </c>
      <c r="AU155">
        <v>3.5312011411310635</v>
      </c>
      <c r="AV155">
        <v>2.9023741903595663</v>
      </c>
      <c r="AW155">
        <v>7.6173808960480613</v>
      </c>
      <c r="AX155">
        <v>5.0695955173088549</v>
      </c>
      <c r="AY155">
        <v>5.5624020492775372</v>
      </c>
      <c r="AZ155">
        <v>5.6475672877062379</v>
      </c>
      <c r="BA155">
        <v>3.6232419268934706</v>
      </c>
      <c r="BB155">
        <v>4.1417927423178469</v>
      </c>
      <c r="BC155">
        <v>4.8998037399483394</v>
      </c>
      <c r="BD155">
        <v>-1.5928425339570111</v>
      </c>
      <c r="BE155">
        <v>6.4058617006588889</v>
      </c>
      <c r="BF155">
        <v>-0.49959990360032691</v>
      </c>
    </row>
    <row r="156" spans="1:58">
      <c r="A156" t="s">
        <v>393</v>
      </c>
      <c r="B156" t="s">
        <v>194</v>
      </c>
      <c r="C156" t="s">
        <v>253</v>
      </c>
      <c r="D156" t="s">
        <v>479</v>
      </c>
      <c r="AQ156">
        <v>4.8999999999962824</v>
      </c>
      <c r="AR156">
        <v>-9.3999999999982577</v>
      </c>
      <c r="AS156">
        <v>3.1000000000012733</v>
      </c>
      <c r="AT156">
        <v>1.0999999999999943</v>
      </c>
      <c r="AU156">
        <v>1.9000000000000057</v>
      </c>
      <c r="AV156">
        <v>2.4999999999931788</v>
      </c>
      <c r="AW156">
        <v>4.3999999999999346</v>
      </c>
      <c r="AX156">
        <v>4.1929958526617241</v>
      </c>
      <c r="AY156">
        <v>8.5664143432088196</v>
      </c>
      <c r="AZ156">
        <v>10.657899538706189</v>
      </c>
      <c r="BA156">
        <v>6.922600305938829</v>
      </c>
      <c r="BB156">
        <v>-5.656914856406587</v>
      </c>
      <c r="BC156">
        <v>2.4637284128511112</v>
      </c>
      <c r="BD156">
        <v>3.2282779745582957</v>
      </c>
      <c r="BE156">
        <v>-2.5458120880665831</v>
      </c>
      <c r="BF156">
        <v>3.3375308766631093</v>
      </c>
    </row>
    <row r="157" spans="1:58">
      <c r="A157" t="s">
        <v>386</v>
      </c>
      <c r="B157" t="s">
        <v>464</v>
      </c>
      <c r="C157" t="s">
        <v>253</v>
      </c>
      <c r="D157" t="s">
        <v>479</v>
      </c>
      <c r="AA157">
        <v>8.3421361115555186</v>
      </c>
      <c r="AB157">
        <v>5.8340379550893147</v>
      </c>
      <c r="AC157">
        <v>5.9334194549073942</v>
      </c>
      <c r="AD157">
        <v>5.7128722599741621</v>
      </c>
      <c r="AE157">
        <v>9.3749945087014908</v>
      </c>
      <c r="AF157">
        <v>3.4586484729973535</v>
      </c>
      <c r="AG157">
        <v>5.1079723154363563</v>
      </c>
      <c r="AH157">
        <v>4.1781957412924982</v>
      </c>
      <c r="AI157">
        <v>-3.1844601804400554</v>
      </c>
      <c r="AJ157">
        <v>-8.6935447291277654</v>
      </c>
      <c r="AK157">
        <v>-9.2564657047311698</v>
      </c>
      <c r="AL157">
        <v>-3.1687915467319243</v>
      </c>
      <c r="AM157">
        <v>2.1343826915061612</v>
      </c>
      <c r="AN157">
        <v>6.3764268861537801</v>
      </c>
      <c r="AO157">
        <v>2.2350938429745071</v>
      </c>
      <c r="AP157">
        <v>3.8967135837882267</v>
      </c>
      <c r="AQ157">
        <v>3.3399366026458637</v>
      </c>
      <c r="AR157">
        <v>3.0703690096566731</v>
      </c>
      <c r="AS157">
        <v>1.1460621347482629</v>
      </c>
      <c r="AT157">
        <v>2.9527105448705839</v>
      </c>
      <c r="AU157">
        <v>4.7329784665751049</v>
      </c>
      <c r="AV157">
        <v>7.0046345746997076</v>
      </c>
      <c r="AW157">
        <v>10.62540595744008</v>
      </c>
      <c r="AX157">
        <v>7.253665442523527</v>
      </c>
      <c r="AY157">
        <v>8.5562348074381731</v>
      </c>
      <c r="AZ157">
        <v>10.248016358707602</v>
      </c>
      <c r="BA157">
        <v>8.9003679488518088</v>
      </c>
      <c r="BB157">
        <v>-1.2685989419973538</v>
      </c>
      <c r="BC157">
        <v>6.3651616849484896</v>
      </c>
      <c r="BD157">
        <v>17.513647093779809</v>
      </c>
      <c r="BE157">
        <v>12.401100695133806</v>
      </c>
      <c r="BF157">
        <v>11.743111129006806</v>
      </c>
    </row>
    <row r="158" spans="1:58">
      <c r="A158" t="s">
        <v>174</v>
      </c>
      <c r="B158" t="s">
        <v>604</v>
      </c>
      <c r="C158" t="s">
        <v>253</v>
      </c>
      <c r="D158" t="s">
        <v>479</v>
      </c>
    </row>
    <row r="159" spans="1:58">
      <c r="A159" t="s">
        <v>598</v>
      </c>
      <c r="B159" t="s">
        <v>131</v>
      </c>
      <c r="C159" t="s">
        <v>253</v>
      </c>
      <c r="D159" t="s">
        <v>479</v>
      </c>
      <c r="Z159">
        <v>5.0000030542671823</v>
      </c>
      <c r="AA159">
        <v>-6.8999995022797123</v>
      </c>
      <c r="AB159">
        <v>-15.700002068676028</v>
      </c>
      <c r="AC159">
        <v>-6.4999997677478518</v>
      </c>
      <c r="AD159">
        <v>0.9999966949677912</v>
      </c>
      <c r="AE159">
        <v>-2.2999961470105177</v>
      </c>
      <c r="AF159">
        <v>14.700000447684602</v>
      </c>
      <c r="AG159">
        <v>8.1999951859243367</v>
      </c>
      <c r="AH159">
        <v>6.5000046664047062</v>
      </c>
      <c r="AI159">
        <v>0.99999276271822168</v>
      </c>
      <c r="AJ159">
        <v>4.8999991608110349</v>
      </c>
      <c r="AK159">
        <v>-5.1047215965923556</v>
      </c>
      <c r="AL159">
        <v>8.6546839224140371</v>
      </c>
      <c r="AM159">
        <v>6.765490130843375</v>
      </c>
      <c r="AN159">
        <v>2.7007822065299791</v>
      </c>
      <c r="AO159">
        <v>7.3999998231005151</v>
      </c>
      <c r="AP159">
        <v>10.238560539599973</v>
      </c>
      <c r="AQ159">
        <v>10.782141963062173</v>
      </c>
      <c r="AR159">
        <v>8.1177735007915857</v>
      </c>
      <c r="AS159">
        <v>1.0909819850458859</v>
      </c>
      <c r="AT159">
        <v>11.898925076587474</v>
      </c>
      <c r="AU159">
        <v>8.8169583757177605</v>
      </c>
      <c r="AV159">
        <v>6.0237301116026458</v>
      </c>
      <c r="AW159">
        <v>8.7701814049327709</v>
      </c>
      <c r="AX159">
        <v>8.6726660426731854</v>
      </c>
      <c r="AY159">
        <v>6.3212192130087601</v>
      </c>
      <c r="AZ159">
        <v>7.2820004895947079</v>
      </c>
      <c r="BA159">
        <v>5.7759382566771933</v>
      </c>
      <c r="BB159">
        <v>6.4773376036272907</v>
      </c>
      <c r="BC159">
        <v>7.1167608875677644</v>
      </c>
      <c r="BD159">
        <v>7.4358576897632247</v>
      </c>
      <c r="BE159">
        <v>7.0780016673760855</v>
      </c>
      <c r="BF159">
        <v>7.4441666593383786</v>
      </c>
    </row>
    <row r="160" spans="1:58">
      <c r="A160" t="s">
        <v>53</v>
      </c>
      <c r="B160" t="s">
        <v>398</v>
      </c>
      <c r="C160" t="s">
        <v>253</v>
      </c>
      <c r="D160" t="s">
        <v>479</v>
      </c>
      <c r="F160">
        <v>15.529913217888122</v>
      </c>
      <c r="G160">
        <v>0.72660842707948348</v>
      </c>
      <c r="H160">
        <v>-1.9837676304465504</v>
      </c>
      <c r="I160">
        <v>27.690886376080726</v>
      </c>
      <c r="J160">
        <v>16.138330414705692</v>
      </c>
      <c r="K160">
        <v>0.23096208412916042</v>
      </c>
      <c r="L160">
        <v>3.5671329157985809</v>
      </c>
      <c r="M160">
        <v>10.19644255190471</v>
      </c>
      <c r="N160">
        <v>1.2485320985387034</v>
      </c>
      <c r="O160">
        <v>11.985931134324403</v>
      </c>
      <c r="P160">
        <v>1.8428864626890373</v>
      </c>
      <c r="Q160">
        <v>-0.73290787748938158</v>
      </c>
      <c r="R160">
        <v>-4.5847569473941974</v>
      </c>
      <c r="S160">
        <v>12.162611112030163</v>
      </c>
      <c r="T160">
        <v>-5.1343744734985535</v>
      </c>
      <c r="U160">
        <v>8.5461049346540392</v>
      </c>
      <c r="V160">
        <v>-1.8785937042466401</v>
      </c>
      <c r="W160">
        <v>-0.50471380471844896</v>
      </c>
      <c r="X160">
        <v>4.7900397863669468</v>
      </c>
      <c r="Y160">
        <v>3.3712102224781262</v>
      </c>
      <c r="Z160">
        <v>3.4502884502117155</v>
      </c>
      <c r="AA160">
        <v>-2.3399241559499444</v>
      </c>
      <c r="AB160">
        <v>3.7353420826548245</v>
      </c>
      <c r="AC160">
        <v>-3.2268644866981191</v>
      </c>
      <c r="AD160">
        <v>2.9947605535555368</v>
      </c>
      <c r="AE160">
        <v>5.713579281054777</v>
      </c>
      <c r="AF160">
        <v>1.9003841938725969</v>
      </c>
      <c r="AG160">
        <v>1.7203979731049657</v>
      </c>
      <c r="AH160">
        <v>4.777585425101762</v>
      </c>
      <c r="AI160">
        <v>-1.7713045520808777</v>
      </c>
      <c r="AJ160">
        <v>1.7880871645363499</v>
      </c>
      <c r="AK160">
        <v>1.8741258496369966</v>
      </c>
      <c r="AL160">
        <v>5.8736372687426126</v>
      </c>
      <c r="AM160">
        <v>-3.0607320972312095</v>
      </c>
      <c r="AN160">
        <v>9.8198004477288094</v>
      </c>
      <c r="AO160">
        <v>5.8188266066194814</v>
      </c>
      <c r="AP160">
        <v>-4.0446966266461857</v>
      </c>
      <c r="AQ160">
        <v>2.7778049196422785</v>
      </c>
      <c r="AR160">
        <v>6.6703705311220887</v>
      </c>
      <c r="AS160">
        <v>1.8503287499805623</v>
      </c>
      <c r="AT160">
        <v>2.8923548241389625</v>
      </c>
      <c r="AU160">
        <v>1.0969914875682747</v>
      </c>
      <c r="AV160">
        <v>5.5941911976956362</v>
      </c>
      <c r="AW160">
        <v>5.1786051160992486</v>
      </c>
      <c r="AX160">
        <v>5.4448621868744311</v>
      </c>
      <c r="AY160">
        <v>11.444658100956872</v>
      </c>
      <c r="AZ160">
        <v>1.0229847797034637</v>
      </c>
      <c r="BA160">
        <v>3.5170038304433149</v>
      </c>
      <c r="BB160">
        <v>-1.2201908965525661</v>
      </c>
      <c r="BC160">
        <v>4.3321331389650481</v>
      </c>
      <c r="BD160">
        <v>3.9863748993126222</v>
      </c>
      <c r="BE160">
        <v>6.9709084491058775</v>
      </c>
      <c r="BF160">
        <v>6.7150050293082444</v>
      </c>
    </row>
    <row r="161" spans="1:58">
      <c r="A161" t="s">
        <v>46</v>
      </c>
      <c r="B161" t="s">
        <v>410</v>
      </c>
      <c r="C161" t="s">
        <v>253</v>
      </c>
      <c r="D161" t="s">
        <v>479</v>
      </c>
      <c r="V161">
        <v>6.5476190476189373</v>
      </c>
      <c r="W161">
        <v>3.8308060654429283</v>
      </c>
      <c r="X161">
        <v>3.5165257494235789</v>
      </c>
      <c r="Y161">
        <v>-10.061258585483628</v>
      </c>
      <c r="Z161">
        <v>5.8823529411765776</v>
      </c>
      <c r="AA161">
        <v>5.4970760233917275</v>
      </c>
      <c r="AB161">
        <v>0.38379530916839144</v>
      </c>
      <c r="AC161">
        <v>4.698385726423183</v>
      </c>
      <c r="AD161">
        <v>6.9544753712569332</v>
      </c>
      <c r="AE161">
        <v>9.7420333839150857</v>
      </c>
      <c r="AF161">
        <v>8.8910398230088106</v>
      </c>
      <c r="AG161">
        <v>6.7913467096027489</v>
      </c>
      <c r="AH161">
        <v>4.4651486449917002</v>
      </c>
      <c r="AI161">
        <v>7.1867367330326459</v>
      </c>
      <c r="AJ161">
        <v>4.4354462474648102</v>
      </c>
      <c r="AK161">
        <v>6.5126986379928411</v>
      </c>
      <c r="AL161">
        <v>5.0820629282627436</v>
      </c>
      <c r="AM161">
        <v>4.1361429035218009</v>
      </c>
      <c r="AN161">
        <v>4.2877366204887153</v>
      </c>
      <c r="AO161">
        <v>5.5878438786518103</v>
      </c>
      <c r="AP161">
        <v>5.6874774574071836</v>
      </c>
      <c r="AQ161">
        <v>6.0706281058295701</v>
      </c>
      <c r="AR161">
        <v>2.6107795360674118</v>
      </c>
      <c r="AS161">
        <v>9.0266140617516442</v>
      </c>
      <c r="AT161">
        <v>2.5735703130856109</v>
      </c>
      <c r="AU161">
        <v>2.1133132774130843</v>
      </c>
      <c r="AV161">
        <v>3.656856416569255</v>
      </c>
      <c r="AW161">
        <v>5.74576749287057</v>
      </c>
      <c r="AX161">
        <v>1.2413875465640274</v>
      </c>
      <c r="AY161">
        <v>3.9476530442401412</v>
      </c>
      <c r="AZ161">
        <v>5.8999999999999915</v>
      </c>
      <c r="BA161">
        <v>5.5000000088480903</v>
      </c>
      <c r="BB161">
        <v>2.9999999773555572</v>
      </c>
      <c r="BC161">
        <v>4.100000008549685</v>
      </c>
      <c r="BD161">
        <v>3.8999999886974166</v>
      </c>
      <c r="BE161">
        <v>3.2000000156587589</v>
      </c>
      <c r="BF161">
        <v>3.2000000078784154</v>
      </c>
    </row>
    <row r="162" spans="1:58">
      <c r="A162" t="s">
        <v>523</v>
      </c>
      <c r="B162" t="s">
        <v>230</v>
      </c>
      <c r="C162" t="s">
        <v>253</v>
      </c>
      <c r="D162" t="s">
        <v>479</v>
      </c>
      <c r="F162">
        <v>7.639597849998836</v>
      </c>
      <c r="G162">
        <v>0.66836477530216598</v>
      </c>
      <c r="H162">
        <v>-1.3910784690441318</v>
      </c>
      <c r="I162">
        <v>2.6611032218009143</v>
      </c>
      <c r="J162">
        <v>13.616493439148016</v>
      </c>
      <c r="K162">
        <v>13.249036350402037</v>
      </c>
      <c r="L162">
        <v>7.2815498898893622</v>
      </c>
      <c r="M162">
        <v>-1.9230791566034355</v>
      </c>
      <c r="N162">
        <v>5.8823599071008204</v>
      </c>
      <c r="O162">
        <v>0.47929797358354165</v>
      </c>
      <c r="P162">
        <v>16.21856361775184</v>
      </c>
      <c r="Q162">
        <v>6.231349022932207</v>
      </c>
      <c r="R162">
        <v>2.3006615898677722</v>
      </c>
      <c r="S162">
        <v>7.1759635849279988</v>
      </c>
      <c r="T162">
        <v>6.0868238117564033</v>
      </c>
      <c r="U162">
        <v>4.9977312599513795</v>
      </c>
      <c r="V162">
        <v>4.9180313346614497</v>
      </c>
      <c r="W162">
        <v>9.7450680461172112</v>
      </c>
      <c r="X162">
        <v>4.3961537253259308</v>
      </c>
      <c r="Y162">
        <v>0.40674644786908232</v>
      </c>
      <c r="Z162">
        <v>-5.2901192145398852</v>
      </c>
      <c r="AA162">
        <v>2.503453787955749</v>
      </c>
      <c r="AB162">
        <v>3.7187090751859699</v>
      </c>
      <c r="AC162">
        <v>5.3603040784438605</v>
      </c>
      <c r="AD162">
        <v>4.5709822942512801</v>
      </c>
      <c r="AE162">
        <v>-0.21480254155078171</v>
      </c>
      <c r="AF162">
        <v>1.6252392170279677</v>
      </c>
      <c r="AG162">
        <v>3.1772912557940458</v>
      </c>
      <c r="AH162">
        <v>1.3446897181595716</v>
      </c>
      <c r="AI162">
        <v>5.6922944933921968</v>
      </c>
      <c r="AJ162">
        <v>8.7302318204379219</v>
      </c>
      <c r="AK162">
        <v>-7.3329781271281433</v>
      </c>
      <c r="AL162">
        <v>9.691840272268081</v>
      </c>
      <c r="AM162">
        <v>-10.240181736053813</v>
      </c>
      <c r="AN162">
        <v>16.728817585342753</v>
      </c>
      <c r="AO162">
        <v>7.3166814988722564</v>
      </c>
      <c r="AP162">
        <v>3.7924191204102158</v>
      </c>
      <c r="AQ162">
        <v>3.8952536200650627</v>
      </c>
      <c r="AR162">
        <v>3.0422780951941064</v>
      </c>
      <c r="AS162">
        <v>1.5760778408426575</v>
      </c>
      <c r="AT162">
        <v>-4.9749638427409906</v>
      </c>
      <c r="AU162">
        <v>1.6999999999998181</v>
      </c>
      <c r="AV162">
        <v>5.5000000000000995</v>
      </c>
      <c r="AW162">
        <v>4.851637681403929</v>
      </c>
      <c r="AX162">
        <v>2.8397782251973354</v>
      </c>
      <c r="AY162">
        <v>2.0620051058147624</v>
      </c>
      <c r="AZ162">
        <v>9.4914184078466377</v>
      </c>
      <c r="BA162">
        <v>8.3389115096317994</v>
      </c>
      <c r="BB162">
        <v>9.0358352700758786</v>
      </c>
      <c r="BC162">
        <v>6.5333624357236175</v>
      </c>
      <c r="BD162">
        <v>4.347495188858332</v>
      </c>
      <c r="BE162">
        <v>1.8857995075332639</v>
      </c>
      <c r="BF162">
        <v>4.9694798156129139</v>
      </c>
    </row>
    <row r="163" spans="1:58">
      <c r="A163" t="s">
        <v>433</v>
      </c>
      <c r="B163" t="s">
        <v>579</v>
      </c>
      <c r="C163" t="s">
        <v>253</v>
      </c>
      <c r="D163" t="s">
        <v>479</v>
      </c>
      <c r="F163">
        <v>7.5979938363166326</v>
      </c>
      <c r="G163">
        <v>6.4210298511577264</v>
      </c>
      <c r="H163">
        <v>7.3388033017418621</v>
      </c>
      <c r="I163">
        <v>5.3589632293503655</v>
      </c>
      <c r="J163">
        <v>7.6848633750217061</v>
      </c>
      <c r="K163">
        <v>7.8167110318716055</v>
      </c>
      <c r="L163">
        <v>3.8571464780319502</v>
      </c>
      <c r="M163">
        <v>7.9779947160326401</v>
      </c>
      <c r="N163">
        <v>4.8885334986984645</v>
      </c>
      <c r="O163">
        <v>5.98653859438285</v>
      </c>
      <c r="P163">
        <v>5.7534348527930206</v>
      </c>
      <c r="Q163">
        <v>9.3819146568289398</v>
      </c>
      <c r="R163">
        <v>11.714202447547322</v>
      </c>
      <c r="S163">
        <v>8.309625754223589</v>
      </c>
      <c r="T163">
        <v>0.80167004454089863</v>
      </c>
      <c r="U163">
        <v>11.563836224871494</v>
      </c>
      <c r="V163">
        <v>7.7564743683245183</v>
      </c>
      <c r="W163">
        <v>6.6520346553470091</v>
      </c>
      <c r="X163">
        <v>9.3491014106234616</v>
      </c>
      <c r="Y163">
        <v>7.4442337213306047</v>
      </c>
      <c r="Z163">
        <v>6.9419523247158992</v>
      </c>
      <c r="AA163">
        <v>5.9409268442141467</v>
      </c>
      <c r="AB163">
        <v>6.2502514824972479</v>
      </c>
      <c r="AC163">
        <v>7.761925330951172</v>
      </c>
      <c r="AD163">
        <v>-1.1222485566024005</v>
      </c>
      <c r="AE163">
        <v>1.1525088796811644</v>
      </c>
      <c r="AF163">
        <v>5.388645258807756</v>
      </c>
      <c r="AG163">
        <v>9.9377242292959096</v>
      </c>
      <c r="AH163">
        <v>9.0584810444390058</v>
      </c>
      <c r="AI163">
        <v>9.0096492653171367</v>
      </c>
      <c r="AJ163">
        <v>9.5454648755167995</v>
      </c>
      <c r="AK163">
        <v>8.8851159040298313</v>
      </c>
      <c r="AL163">
        <v>9.894946840913363</v>
      </c>
      <c r="AM163">
        <v>9.2120427987110816</v>
      </c>
      <c r="AN163">
        <v>9.8290821200011322</v>
      </c>
      <c r="AO163">
        <v>10.002701086127288</v>
      </c>
      <c r="AP163">
        <v>7.3227429496565293</v>
      </c>
      <c r="AQ163">
        <v>-7.3594153818734185</v>
      </c>
      <c r="AR163">
        <v>6.1376098817714109</v>
      </c>
      <c r="AS163">
        <v>8.8588681022122984</v>
      </c>
      <c r="AT163">
        <v>0.51767531516459542</v>
      </c>
      <c r="AU163">
        <v>5.3909883152917217</v>
      </c>
      <c r="AV163">
        <v>5.7884992809072173</v>
      </c>
      <c r="AW163">
        <v>6.7834377362834744</v>
      </c>
      <c r="AX163">
        <v>5.3321391392424857</v>
      </c>
      <c r="AY163">
        <v>5.5848470688659262</v>
      </c>
      <c r="AZ163">
        <v>6.298785927350778</v>
      </c>
      <c r="BA163">
        <v>4.831769895113311</v>
      </c>
      <c r="BB163">
        <v>-1.5136850828297383</v>
      </c>
      <c r="BC163">
        <v>7.4259704961548607</v>
      </c>
      <c r="BD163">
        <v>5.1872508900347043</v>
      </c>
      <c r="BE163">
        <v>5.6446072336282356</v>
      </c>
      <c r="BF163">
        <v>4.7339198201972152</v>
      </c>
    </row>
    <row r="164" spans="1:58">
      <c r="A164" t="s">
        <v>215</v>
      </c>
      <c r="B164" t="s">
        <v>649</v>
      </c>
      <c r="C164" t="s">
        <v>253</v>
      </c>
      <c r="D164" t="s">
        <v>479</v>
      </c>
      <c r="F164">
        <v>2.597919179296639</v>
      </c>
      <c r="G164">
        <v>6.189347702846689</v>
      </c>
      <c r="H164">
        <v>4.4217341359586726</v>
      </c>
      <c r="I164">
        <v>5.842370283847572</v>
      </c>
      <c r="J164">
        <v>6.5034770441729535</v>
      </c>
      <c r="K164">
        <v>6.5926302040352596</v>
      </c>
      <c r="L164">
        <v>2.7615500183044759</v>
      </c>
      <c r="M164">
        <v>4.9450554902782358</v>
      </c>
      <c r="N164">
        <v>3.3036723275750717</v>
      </c>
      <c r="O164">
        <v>0.79471705437794071</v>
      </c>
      <c r="P164">
        <v>3.3643442600952227</v>
      </c>
      <c r="Q164">
        <v>5.2706021574770148</v>
      </c>
      <c r="R164">
        <v>5.7597826278954898</v>
      </c>
      <c r="S164">
        <v>-0.12888385458728635</v>
      </c>
      <c r="T164">
        <v>-3.6115928810076525E-2</v>
      </c>
      <c r="U164">
        <v>5.3702327002219619</v>
      </c>
      <c r="V164">
        <v>4.5185580809917809</v>
      </c>
      <c r="W164">
        <v>5.4165457384328874</v>
      </c>
      <c r="X164">
        <v>3.2304732587399769</v>
      </c>
      <c r="Y164">
        <v>-4.7600672640200514E-2</v>
      </c>
      <c r="Z164">
        <v>2.6306147652148013</v>
      </c>
      <c r="AA164">
        <v>-1.925010247254761</v>
      </c>
      <c r="AB164">
        <v>4.449223339345096</v>
      </c>
      <c r="AC164">
        <v>7.1026051077613062</v>
      </c>
      <c r="AD164">
        <v>4.2756632337547842</v>
      </c>
      <c r="AE164">
        <v>3.3882151369800937</v>
      </c>
      <c r="AF164">
        <v>3.608463980440817</v>
      </c>
      <c r="AG164">
        <v>4.2464970860863929</v>
      </c>
      <c r="AH164">
        <v>3.5645185063599314</v>
      </c>
      <c r="AI164">
        <v>1.7497874030771641</v>
      </c>
      <c r="AJ164">
        <v>-0.24046054101761172</v>
      </c>
      <c r="AK164">
        <v>3.3258079526463575</v>
      </c>
      <c r="AL164">
        <v>2.7310465087883955</v>
      </c>
      <c r="AM164">
        <v>4.0836158202351527</v>
      </c>
      <c r="AN164">
        <v>2.7189186936239054</v>
      </c>
      <c r="AO164">
        <v>3.6229660696581334</v>
      </c>
      <c r="AP164">
        <v>4.4591937033564193</v>
      </c>
      <c r="AQ164">
        <v>4.4255564675911074</v>
      </c>
      <c r="AR164">
        <v>4.8030524112076876</v>
      </c>
      <c r="AS164">
        <v>4.1740465694086026</v>
      </c>
      <c r="AT164">
        <v>1.037162028577626</v>
      </c>
      <c r="AU164">
        <v>1.8692789221693715</v>
      </c>
      <c r="AV164">
        <v>2.7351067689666877</v>
      </c>
      <c r="AW164">
        <v>3.7336704371085006</v>
      </c>
      <c r="AX164">
        <v>3.3302881052457849</v>
      </c>
      <c r="AY164">
        <v>2.663246532508893</v>
      </c>
      <c r="AZ164">
        <v>1.7928386850563953</v>
      </c>
      <c r="BA164">
        <v>-0.14169727404626542</v>
      </c>
      <c r="BB164">
        <v>-2.7968841957413844</v>
      </c>
      <c r="BC164">
        <v>2.5962494468269455</v>
      </c>
      <c r="BD164">
        <v>1.6777374379500145</v>
      </c>
      <c r="BE164">
        <v>2.2638342239906422</v>
      </c>
      <c r="BF164">
        <v>2.2046779139039501</v>
      </c>
    </row>
    <row r="165" spans="1:58">
      <c r="A165" t="s">
        <v>145</v>
      </c>
      <c r="B165" t="s">
        <v>258</v>
      </c>
      <c r="C165" t="s">
        <v>253</v>
      </c>
      <c r="D165" t="s">
        <v>479</v>
      </c>
      <c r="Z165">
        <v>0.97144968655200614</v>
      </c>
      <c r="AA165">
        <v>-0.39809071152041042</v>
      </c>
      <c r="AB165">
        <v>-1.8234505312850899</v>
      </c>
      <c r="AC165">
        <v>-0.23689159149301986</v>
      </c>
      <c r="AD165">
        <v>0.46417133633376295</v>
      </c>
      <c r="AE165">
        <v>4.7672698156200966</v>
      </c>
      <c r="AF165">
        <v>3.5537690642255342</v>
      </c>
      <c r="AG165">
        <v>0.81314892758996393</v>
      </c>
      <c r="AH165">
        <v>1.8586750972315826</v>
      </c>
      <c r="AI165">
        <v>2.0474599542812228</v>
      </c>
      <c r="AJ165">
        <v>8.1656122581366617</v>
      </c>
      <c r="AK165">
        <v>7.1893427322444978</v>
      </c>
      <c r="AL165">
        <v>-1.5795392561387018</v>
      </c>
      <c r="AM165">
        <v>1.729879433058386</v>
      </c>
      <c r="AN165">
        <v>3.8990142999974182</v>
      </c>
      <c r="AO165">
        <v>3.1913242461076123</v>
      </c>
      <c r="AP165">
        <v>4.2201003193432314</v>
      </c>
      <c r="AQ165">
        <v>3.2915854778376712</v>
      </c>
      <c r="AR165">
        <v>3.3692785585415947</v>
      </c>
      <c r="AS165">
        <v>3.4921833295060907</v>
      </c>
      <c r="AT165">
        <v>1.1779488722018669</v>
      </c>
      <c r="AU165">
        <v>4.7886611546445863</v>
      </c>
      <c r="AV165">
        <v>4.2397943594083927</v>
      </c>
      <c r="AW165">
        <v>12.269548078914823</v>
      </c>
      <c r="AX165">
        <v>2.5292625006636058</v>
      </c>
      <c r="AY165">
        <v>7.0731753818092074</v>
      </c>
      <c r="AZ165">
        <v>6.6159946744084834</v>
      </c>
      <c r="BA165">
        <v>2.6473698123182601</v>
      </c>
      <c r="BB165">
        <v>0.29615132044860104</v>
      </c>
      <c r="BC165">
        <v>6.040337385901168</v>
      </c>
      <c r="BD165">
        <v>5.1199786919780195</v>
      </c>
      <c r="BE165">
        <v>5.1539267739297685</v>
      </c>
      <c r="BF165">
        <v>5.1247508269260322</v>
      </c>
    </row>
    <row r="166" spans="1:58">
      <c r="A166" t="s">
        <v>705</v>
      </c>
      <c r="B166" t="s">
        <v>190</v>
      </c>
      <c r="C166" t="s">
        <v>253</v>
      </c>
      <c r="D166" t="s">
        <v>479</v>
      </c>
      <c r="K166">
        <v>-3.8485777011772768</v>
      </c>
      <c r="L166">
        <v>5.4007914425069856</v>
      </c>
      <c r="M166">
        <v>14.262554689016312</v>
      </c>
      <c r="N166">
        <v>15.716313383603222</v>
      </c>
      <c r="O166">
        <v>30.99928973645973</v>
      </c>
      <c r="P166">
        <v>6.9992156774571441</v>
      </c>
      <c r="Q166">
        <v>3.3984995447836468</v>
      </c>
      <c r="R166">
        <v>-11.1993086262232</v>
      </c>
      <c r="S166">
        <v>12.701115195813955</v>
      </c>
      <c r="T166">
        <v>6.4994718047942399</v>
      </c>
      <c r="U166">
        <v>2.2999982176099394</v>
      </c>
      <c r="V166">
        <v>1.8998242792455784</v>
      </c>
      <c r="W166">
        <v>9.8000071972039677</v>
      </c>
      <c r="X166">
        <v>-13.600005070034385</v>
      </c>
      <c r="Y166">
        <v>-0.39999455105400727</v>
      </c>
      <c r="Z166">
        <v>-6.999999368750494</v>
      </c>
      <c r="AA166">
        <v>2.3999924883572277</v>
      </c>
      <c r="AB166">
        <v>-1.9999975695337042</v>
      </c>
      <c r="AC166">
        <v>1.7999992334336525</v>
      </c>
      <c r="AD166">
        <v>4.5000004983168509</v>
      </c>
      <c r="AE166">
        <v>-1.0000034969603462</v>
      </c>
      <c r="AF166">
        <v>5.7000027508994151</v>
      </c>
      <c r="AG166">
        <v>34.600000648106771</v>
      </c>
      <c r="AH166">
        <v>10.999999473353057</v>
      </c>
      <c r="AI166">
        <v>3.600001274255149</v>
      </c>
      <c r="AJ166">
        <v>4.9000281389723739</v>
      </c>
      <c r="AK166">
        <v>0.51999483840805283</v>
      </c>
      <c r="AL166">
        <v>0.52979465152358785</v>
      </c>
      <c r="AM166">
        <v>2.5901868937383767</v>
      </c>
      <c r="AN166">
        <v>5.9400311137124362</v>
      </c>
      <c r="AO166">
        <v>0.44987910017364641</v>
      </c>
      <c r="AP166">
        <v>2.0071523053911733</v>
      </c>
      <c r="AQ166">
        <v>-3.2002755060939165</v>
      </c>
      <c r="AR166">
        <v>0.90017250233734103</v>
      </c>
      <c r="AS166">
        <v>2.1001088423300018</v>
      </c>
    </row>
    <row r="167" spans="1:58">
      <c r="A167" t="s">
        <v>172</v>
      </c>
      <c r="B167" t="s">
        <v>133</v>
      </c>
      <c r="C167" t="s">
        <v>253</v>
      </c>
      <c r="D167" t="s">
        <v>479</v>
      </c>
      <c r="F167">
        <v>4.546393036500092</v>
      </c>
      <c r="G167">
        <v>10.27871349429843</v>
      </c>
      <c r="H167">
        <v>9.4282293210078478</v>
      </c>
      <c r="I167">
        <v>0.13103988960357071</v>
      </c>
      <c r="J167">
        <v>6.919761818729441</v>
      </c>
      <c r="K167">
        <v>-0.38249719840588625</v>
      </c>
      <c r="L167">
        <v>0.12286867042648453</v>
      </c>
      <c r="M167">
        <v>0.38349466225926676</v>
      </c>
      <c r="N167">
        <v>-5.4859458120611606</v>
      </c>
      <c r="O167">
        <v>3.0557789221535216</v>
      </c>
      <c r="P167">
        <v>5.6793206435699233</v>
      </c>
      <c r="Q167">
        <v>-5.1662723061600246</v>
      </c>
      <c r="R167">
        <v>-17.04758357095821</v>
      </c>
      <c r="S167">
        <v>8.7752380504887384</v>
      </c>
      <c r="T167">
        <v>-2.7931934356381589</v>
      </c>
      <c r="U167">
        <v>0.67820340231988041</v>
      </c>
      <c r="V167">
        <v>7.7645811191130178</v>
      </c>
      <c r="W167">
        <v>13.472612331383729</v>
      </c>
      <c r="X167">
        <v>7.146996065965098</v>
      </c>
      <c r="Y167">
        <v>-2.2324446911053428</v>
      </c>
      <c r="Z167">
        <v>0.60891523908905754</v>
      </c>
      <c r="AA167">
        <v>1.6231021998597015</v>
      </c>
      <c r="AB167">
        <v>-4.7509432292634983</v>
      </c>
      <c r="AC167">
        <v>-16.825354995541772</v>
      </c>
      <c r="AD167">
        <v>7.7225438843204302</v>
      </c>
      <c r="AE167">
        <v>6.3600268046459973</v>
      </c>
      <c r="AF167">
        <v>7.4556245189015158E-2</v>
      </c>
      <c r="AG167">
        <v>6.8991217158369977</v>
      </c>
      <c r="AH167">
        <v>0.93392913825825019</v>
      </c>
      <c r="AI167">
        <v>-1.2843553810081261</v>
      </c>
      <c r="AJ167">
        <v>2.5042032743820073</v>
      </c>
      <c r="AK167">
        <v>-6.5164446013597228</v>
      </c>
      <c r="AL167">
        <v>1.4494378757351711</v>
      </c>
      <c r="AM167">
        <v>4.0045617042162291</v>
      </c>
      <c r="AN167">
        <v>2.6057558543661372</v>
      </c>
      <c r="AO167">
        <v>3.4190930985409125</v>
      </c>
      <c r="AP167">
        <v>2.7539656235095578</v>
      </c>
      <c r="AQ167">
        <v>10.422262521593922</v>
      </c>
      <c r="AR167">
        <v>-0.56875833186579428</v>
      </c>
      <c r="AS167">
        <v>-1.4095093500444875</v>
      </c>
      <c r="AT167">
        <v>7.1043406120674888</v>
      </c>
      <c r="AU167">
        <v>2.9991220356338317</v>
      </c>
      <c r="AV167">
        <v>5.2999999983132113</v>
      </c>
      <c r="AW167">
        <v>0.1000000008357631</v>
      </c>
      <c r="AX167">
        <v>4.4999999993622168</v>
      </c>
      <c r="AY167">
        <v>5.8000000015313731</v>
      </c>
      <c r="AZ167">
        <v>3.1465703955973083</v>
      </c>
      <c r="BA167">
        <v>9.5876732094864963</v>
      </c>
      <c r="BB167">
        <v>-0.71267117377095701</v>
      </c>
      <c r="BC167">
        <v>8.3692397984907814</v>
      </c>
      <c r="BD167">
        <v>2.3114002199937147</v>
      </c>
      <c r="BE167">
        <v>11.041225373636294</v>
      </c>
      <c r="BF167">
        <v>4.1049528910588577</v>
      </c>
    </row>
    <row r="168" spans="1:58">
      <c r="A168" t="s">
        <v>286</v>
      </c>
      <c r="B168" t="s">
        <v>670</v>
      </c>
      <c r="C168" t="s">
        <v>253</v>
      </c>
      <c r="D168" t="s">
        <v>479</v>
      </c>
      <c r="F168">
        <v>0.19179548949918512</v>
      </c>
      <c r="G168">
        <v>4.1029925898352388</v>
      </c>
      <c r="H168">
        <v>8.5786189204469281</v>
      </c>
      <c r="I168">
        <v>4.9504886585379495</v>
      </c>
      <c r="J168">
        <v>4.8849768378146763</v>
      </c>
      <c r="K168">
        <v>-4.2505141878031765</v>
      </c>
      <c r="L168">
        <v>-15.743628205634479</v>
      </c>
      <c r="M168">
        <v>-1.2483602461190344</v>
      </c>
      <c r="N168">
        <v>24.197383949062583</v>
      </c>
      <c r="O168">
        <v>25.007241924856217</v>
      </c>
      <c r="P168">
        <v>14.237531560230465</v>
      </c>
      <c r="Q168">
        <v>3.3642620301483674</v>
      </c>
      <c r="R168">
        <v>5.392760483497284</v>
      </c>
      <c r="S168">
        <v>11.16067454929906</v>
      </c>
      <c r="T168">
        <v>-5.2277475586969047</v>
      </c>
      <c r="U168">
        <v>9.0423517300988578</v>
      </c>
      <c r="V168">
        <v>6.0241178461372726</v>
      </c>
      <c r="W168">
        <v>-5.76415839255435</v>
      </c>
      <c r="X168">
        <v>6.7594309348927908</v>
      </c>
      <c r="Y168">
        <v>4.2048310469493799</v>
      </c>
      <c r="Z168">
        <v>-13.127880484825099</v>
      </c>
      <c r="AA168">
        <v>-1.0531860598666754</v>
      </c>
      <c r="AB168">
        <v>-5.0504511091385638</v>
      </c>
      <c r="AC168">
        <v>-2.0215375687082826</v>
      </c>
      <c r="AD168">
        <v>8.3228297002049914</v>
      </c>
      <c r="AE168">
        <v>-8.7541769796143996</v>
      </c>
      <c r="AF168">
        <v>-10.751700140136862</v>
      </c>
      <c r="AG168">
        <v>7.5425220258726711</v>
      </c>
      <c r="AH168">
        <v>6.4671911439629213</v>
      </c>
      <c r="AI168">
        <v>12.766009173308476</v>
      </c>
      <c r="AJ168">
        <v>-0.61785058845799767</v>
      </c>
      <c r="AK168">
        <v>0.43372535668882506</v>
      </c>
      <c r="AL168">
        <v>2.0903778007537426</v>
      </c>
      <c r="AM168">
        <v>0.90976333500729822</v>
      </c>
      <c r="AN168">
        <v>-0.30746896926018508</v>
      </c>
      <c r="AO168">
        <v>4.9937055369308752</v>
      </c>
      <c r="AP168">
        <v>2.8022564386126305</v>
      </c>
      <c r="AQ168">
        <v>2.7156401787435698</v>
      </c>
      <c r="AR168">
        <v>0.47423757531184663</v>
      </c>
      <c r="AS168">
        <v>5.3180933806148118</v>
      </c>
      <c r="AT168">
        <v>4.4110651956690106</v>
      </c>
      <c r="AU168">
        <v>3.784648183109681</v>
      </c>
      <c r="AV168">
        <v>10.354184564249906</v>
      </c>
      <c r="AW168">
        <v>33.735775028529275</v>
      </c>
      <c r="AX168">
        <v>3.4446668132219713</v>
      </c>
      <c r="AY168">
        <v>8.2109648591546289</v>
      </c>
      <c r="AZ168">
        <v>6.8283983479009862</v>
      </c>
      <c r="BA168">
        <v>6.2702636973732524</v>
      </c>
      <c r="BB168">
        <v>6.9344160038393312</v>
      </c>
      <c r="BC168">
        <v>7.8397394770866526</v>
      </c>
      <c r="BD168">
        <v>4.8873866114130351</v>
      </c>
      <c r="BE168">
        <v>4.2792773138933313</v>
      </c>
      <c r="BF168">
        <v>5.3944163108946128</v>
      </c>
    </row>
    <row r="169" spans="1:58">
      <c r="A169" t="s">
        <v>596</v>
      </c>
      <c r="B169" t="s">
        <v>208</v>
      </c>
      <c r="C169" t="s">
        <v>253</v>
      </c>
      <c r="D169" t="s">
        <v>479</v>
      </c>
      <c r="F169">
        <v>7.4002119181607782</v>
      </c>
      <c r="G169">
        <v>11.695348984348342</v>
      </c>
      <c r="H169">
        <v>9.9431781865350928</v>
      </c>
      <c r="I169">
        <v>11.111135866454802</v>
      </c>
      <c r="J169">
        <v>9.0038611199937009</v>
      </c>
      <c r="K169">
        <v>3.3011363977452248</v>
      </c>
      <c r="L169">
        <v>6.9695138251257873</v>
      </c>
      <c r="M169">
        <v>1.342960053457773</v>
      </c>
      <c r="N169">
        <v>6.2377039074100509</v>
      </c>
      <c r="O169">
        <v>1.3538265911120533</v>
      </c>
      <c r="P169">
        <v>3.3047564994872118</v>
      </c>
      <c r="Q169">
        <v>2.220722891566254</v>
      </c>
      <c r="R169">
        <v>6.4170139740132157</v>
      </c>
      <c r="S169">
        <v>14.192425094918917</v>
      </c>
      <c r="T169">
        <v>-0.15324689432554806</v>
      </c>
      <c r="U169">
        <v>5.2094544974138586</v>
      </c>
      <c r="V169">
        <v>8.3684805330067178</v>
      </c>
      <c r="W169">
        <v>-7.8388003748832773</v>
      </c>
      <c r="X169">
        <v>-26.478788864893346</v>
      </c>
      <c r="Y169">
        <v>4.6117322791080255</v>
      </c>
      <c r="Z169">
        <v>5.3632901898186987</v>
      </c>
      <c r="AA169">
        <v>-0.81636191892964405</v>
      </c>
      <c r="AB169">
        <v>4.6132116271151631</v>
      </c>
      <c r="AC169">
        <v>-1.5660939128598415</v>
      </c>
      <c r="AD169">
        <v>-4.0818514878027372</v>
      </c>
      <c r="AE169">
        <v>-1.0173091613721112</v>
      </c>
      <c r="AF169">
        <v>-0.7063529411763767</v>
      </c>
      <c r="AG169">
        <v>-12.449822037071314</v>
      </c>
      <c r="AH169">
        <v>-1.6976127720067353</v>
      </c>
      <c r="AI169">
        <v>-9.3064818467780697E-2</v>
      </c>
      <c r="AJ169">
        <v>-0.19071240340269924</v>
      </c>
      <c r="AK169">
        <v>0.38546712072600542</v>
      </c>
      <c r="AL169">
        <v>-0.39113849306279747</v>
      </c>
      <c r="AM169">
        <v>3.3376118643551251</v>
      </c>
      <c r="AN169">
        <v>5.9119077946103005</v>
      </c>
      <c r="AO169">
        <v>6.3442683043654284</v>
      </c>
      <c r="AP169">
        <v>3.966650973344116</v>
      </c>
      <c r="AQ169">
        <v>3.7116814475378561</v>
      </c>
      <c r="AR169">
        <v>7.0359704803362888</v>
      </c>
      <c r="AS169">
        <v>4.1015901530124381</v>
      </c>
      <c r="AT169">
        <v>2.9608435289963495</v>
      </c>
      <c r="AU169">
        <v>0.75393894095599023</v>
      </c>
      <c r="AV169">
        <v>2.5207329360950439</v>
      </c>
      <c r="AW169">
        <v>5.3121705202133285</v>
      </c>
      <c r="AX169">
        <v>4.2823983052872876</v>
      </c>
      <c r="AY169">
        <v>4.1520692303040221</v>
      </c>
      <c r="AZ169">
        <v>5.2877687883776616</v>
      </c>
      <c r="BA169">
        <v>2.8517109913311742</v>
      </c>
      <c r="BB169">
        <v>-2.7592101466642021</v>
      </c>
      <c r="BC169">
        <v>3.3023908987899233</v>
      </c>
      <c r="BD169">
        <v>5.6913928385190076</v>
      </c>
      <c r="BE169">
        <v>4.9534801654673544</v>
      </c>
      <c r="BF169">
        <v>4.606298296539137</v>
      </c>
    </row>
    <row r="170" spans="1:58">
      <c r="A170" t="s">
        <v>10</v>
      </c>
      <c r="B170" t="s">
        <v>496</v>
      </c>
      <c r="C170" t="s">
        <v>253</v>
      </c>
      <c r="D170" t="s">
        <v>479</v>
      </c>
      <c r="F170">
        <v>0.29554667271689539</v>
      </c>
      <c r="G170">
        <v>6.8435073210285822</v>
      </c>
      <c r="H170">
        <v>3.6246215304735756</v>
      </c>
      <c r="I170">
        <v>8.2749039306047933</v>
      </c>
      <c r="J170">
        <v>8.6430949357501277</v>
      </c>
      <c r="K170">
        <v>2.7411043345543646</v>
      </c>
      <c r="L170">
        <v>5.2800147469771446</v>
      </c>
      <c r="M170">
        <v>6.4161340399008395</v>
      </c>
      <c r="N170">
        <v>6.4294490775909736</v>
      </c>
      <c r="O170">
        <v>13.560863812892649</v>
      </c>
      <c r="P170">
        <v>4.3169803360789416</v>
      </c>
      <c r="Q170">
        <v>3.5338745265564739</v>
      </c>
      <c r="R170">
        <v>5.4442231405811015</v>
      </c>
      <c r="S170">
        <v>3.4387178347235192</v>
      </c>
      <c r="T170">
        <v>2.0287334850763727E-3</v>
      </c>
      <c r="U170">
        <v>4.4563095564926556</v>
      </c>
      <c r="V170">
        <v>2.5204404777299203</v>
      </c>
      <c r="W170">
        <v>2.6962467692679155</v>
      </c>
      <c r="X170">
        <v>2.0141662000991545</v>
      </c>
      <c r="Y170">
        <v>1.3419141823209912</v>
      </c>
      <c r="Z170">
        <v>-0.78361160559920506</v>
      </c>
      <c r="AA170">
        <v>-1.2407567786882225</v>
      </c>
      <c r="AB170">
        <v>2.0699580558388107</v>
      </c>
      <c r="AC170">
        <v>3.0616790647588488</v>
      </c>
      <c r="AD170">
        <v>2.5801797802037356</v>
      </c>
      <c r="AE170">
        <v>2.786975875830592</v>
      </c>
      <c r="AF170">
        <v>1.9312484969363766</v>
      </c>
      <c r="AG170">
        <v>3.4412189241571411</v>
      </c>
      <c r="AH170">
        <v>4.420117994897609</v>
      </c>
      <c r="AI170">
        <v>4.1832228218745513</v>
      </c>
      <c r="AJ170">
        <v>2.4391345212517024</v>
      </c>
      <c r="AK170">
        <v>1.7060708879614168</v>
      </c>
      <c r="AL170">
        <v>1.2575522157704029</v>
      </c>
      <c r="AM170">
        <v>2.9610924020240503</v>
      </c>
      <c r="AN170">
        <v>3.1160359671543745</v>
      </c>
      <c r="AO170">
        <v>3.0527543734447278</v>
      </c>
      <c r="AP170">
        <v>4.0243599747140166</v>
      </c>
      <c r="AQ170">
        <v>4.3886292080730556</v>
      </c>
      <c r="AR170">
        <v>4.5315772765221567</v>
      </c>
      <c r="AS170">
        <v>4.3773082299039032</v>
      </c>
      <c r="AT170">
        <v>1.624021344162017</v>
      </c>
      <c r="AU170">
        <v>-3.3602366241751724E-2</v>
      </c>
      <c r="AV170">
        <v>0.26582651566700122</v>
      </c>
      <c r="AW170">
        <v>1.8573323489013092</v>
      </c>
      <c r="AX170">
        <v>2.2524513691211041</v>
      </c>
      <c r="AY170">
        <v>3.8212837737859218</v>
      </c>
      <c r="AZ170">
        <v>4.2000613914443932</v>
      </c>
      <c r="BA170">
        <v>2.0779361432208248</v>
      </c>
      <c r="BB170">
        <v>-3.2980808156642922</v>
      </c>
      <c r="BC170">
        <v>1.0705091804011317</v>
      </c>
      <c r="BD170">
        <v>1.6636263485772673</v>
      </c>
      <c r="BE170">
        <v>-1.5857116323532239</v>
      </c>
      <c r="BF170">
        <v>-0.72551995031096794</v>
      </c>
    </row>
    <row r="171" spans="1:58">
      <c r="A171" t="s">
        <v>520</v>
      </c>
      <c r="B171" t="s">
        <v>516</v>
      </c>
      <c r="C171" t="s">
        <v>253</v>
      </c>
      <c r="D171" t="s">
        <v>479</v>
      </c>
      <c r="AI171">
        <v>1.479740785795741</v>
      </c>
      <c r="AJ171">
        <v>-7.9410838979157461E-2</v>
      </c>
      <c r="AK171">
        <v>-4.9746770287947868</v>
      </c>
      <c r="AL171">
        <v>-1.1443096497045957</v>
      </c>
      <c r="AM171">
        <v>-2.0239308374123084</v>
      </c>
      <c r="AN171">
        <v>1.0516377379078818</v>
      </c>
      <c r="AO171">
        <v>1.8328726950547036</v>
      </c>
      <c r="AP171">
        <v>4.2004961104982641</v>
      </c>
      <c r="AQ171">
        <v>-0.28526792038763915</v>
      </c>
      <c r="AR171">
        <v>3.7118682443452116</v>
      </c>
      <c r="AS171">
        <v>7.2144396898280263</v>
      </c>
      <c r="AT171">
        <v>2.3059362005161859</v>
      </c>
      <c r="AU171">
        <v>3.4155020019020981</v>
      </c>
      <c r="AV171">
        <v>6.0281123064006579</v>
      </c>
      <c r="AW171">
        <v>7.6411524493791489</v>
      </c>
      <c r="AX171">
        <v>6.0656976211828493</v>
      </c>
      <c r="AY171">
        <v>7.2664416743081404</v>
      </c>
      <c r="AZ171">
        <v>6.796063670594549</v>
      </c>
      <c r="BA171">
        <v>4.2406711599426927</v>
      </c>
      <c r="BB171">
        <v>-3.5664459887687769</v>
      </c>
      <c r="BC171">
        <v>6.2688276986253726</v>
      </c>
      <c r="BD171">
        <v>5.3357671901978847</v>
      </c>
      <c r="BE171">
        <v>3.4124153164884348</v>
      </c>
      <c r="BF171">
        <v>2.6813858746494503</v>
      </c>
    </row>
    <row r="172" spans="1:58">
      <c r="A172" t="s">
        <v>664</v>
      </c>
      <c r="B172" t="s">
        <v>587</v>
      </c>
      <c r="C172" t="s">
        <v>253</v>
      </c>
      <c r="D172" t="s">
        <v>479</v>
      </c>
      <c r="F172">
        <v>6.2733355104072928</v>
      </c>
      <c r="G172">
        <v>2.8139451384451775</v>
      </c>
      <c r="H172">
        <v>3.7850430836604971</v>
      </c>
      <c r="I172">
        <v>5.0096509866239529</v>
      </c>
      <c r="J172">
        <v>5.2856088005522821</v>
      </c>
      <c r="K172">
        <v>3.7865132548972014</v>
      </c>
      <c r="L172">
        <v>6.2560790063555629</v>
      </c>
      <c r="M172">
        <v>2.2598755281926515</v>
      </c>
      <c r="N172">
        <v>4.5046114555913164</v>
      </c>
      <c r="O172">
        <v>2.0013433420432278</v>
      </c>
      <c r="P172">
        <v>5.6176027955273042</v>
      </c>
      <c r="Q172">
        <v>5.268069369537784</v>
      </c>
      <c r="R172">
        <v>4.4788125348846251</v>
      </c>
      <c r="S172">
        <v>3.8185799562048288</v>
      </c>
      <c r="T172">
        <v>5.0253849011433545</v>
      </c>
      <c r="U172">
        <v>5.7924764356409781</v>
      </c>
      <c r="V172">
        <v>4.1391813024812052</v>
      </c>
      <c r="W172">
        <v>3.8539698469755876</v>
      </c>
      <c r="X172">
        <v>4.3577424924546619</v>
      </c>
      <c r="Y172">
        <v>4.5041516356391043</v>
      </c>
      <c r="Z172">
        <v>1.5475049370026852</v>
      </c>
      <c r="AA172">
        <v>0.12499470142395808</v>
      </c>
      <c r="AB172">
        <v>3.8669007176415988</v>
      </c>
      <c r="AC172">
        <v>5.8941305240386868</v>
      </c>
      <c r="AD172">
        <v>5.3539844609589977</v>
      </c>
      <c r="AE172">
        <v>4.0376290524657463</v>
      </c>
      <c r="AF172">
        <v>1.7799986124541647</v>
      </c>
      <c r="AG172">
        <v>-0.17293452639923146</v>
      </c>
      <c r="AH172">
        <v>0.99759242524379488</v>
      </c>
      <c r="AI172">
        <v>1.9268168501531733</v>
      </c>
      <c r="AJ172">
        <v>3.105451716584426</v>
      </c>
      <c r="AK172">
        <v>3.5231570537003449</v>
      </c>
      <c r="AL172">
        <v>2.7865876767797744</v>
      </c>
      <c r="AM172">
        <v>5.0514263535804389</v>
      </c>
      <c r="AN172">
        <v>4.1863416172986945</v>
      </c>
      <c r="AO172">
        <v>5.0997729782000363</v>
      </c>
      <c r="AP172">
        <v>5.3926228343437117</v>
      </c>
      <c r="AQ172">
        <v>2.6827436325241365</v>
      </c>
      <c r="AR172">
        <v>2.0257877680479766</v>
      </c>
      <c r="AS172">
        <v>3.2535824432074634</v>
      </c>
      <c r="AT172">
        <v>1.9901012865140189</v>
      </c>
      <c r="AU172">
        <v>1.5020407798826056</v>
      </c>
      <c r="AV172">
        <v>0.98087942126959149</v>
      </c>
      <c r="AW172">
        <v>3.9610305114718045</v>
      </c>
      <c r="AX172">
        <v>2.5889355800975409</v>
      </c>
      <c r="AY172">
        <v>2.2987819227763282</v>
      </c>
      <c r="AZ172">
        <v>2.6530261914290918</v>
      </c>
      <c r="BA172">
        <v>6.761936568075555E-2</v>
      </c>
      <c r="BB172">
        <v>-1.6349331112939893</v>
      </c>
      <c r="BC172">
        <v>0.47811208693629226</v>
      </c>
      <c r="BD172">
        <v>1.3412008729331717</v>
      </c>
      <c r="BE172">
        <v>2.8962943670285455</v>
      </c>
      <c r="BF172">
        <v>0.64670522073058123</v>
      </c>
    </row>
    <row r="173" spans="1:58">
      <c r="A173" t="s">
        <v>206</v>
      </c>
      <c r="B173" t="s">
        <v>703</v>
      </c>
      <c r="C173" t="s">
        <v>253</v>
      </c>
      <c r="D173" t="s">
        <v>479</v>
      </c>
      <c r="F173">
        <v>1.9082659692723638</v>
      </c>
      <c r="G173">
        <v>1.9103200336735711</v>
      </c>
      <c r="H173">
        <v>1.895111643366576</v>
      </c>
      <c r="I173">
        <v>7.5324485533171668</v>
      </c>
      <c r="J173">
        <v>-1.2031890170618311</v>
      </c>
      <c r="K173">
        <v>7.0406431427479248</v>
      </c>
      <c r="L173">
        <v>-1.5714974981418095</v>
      </c>
      <c r="M173">
        <v>0.67548346391797054</v>
      </c>
      <c r="N173">
        <v>4.4634216007098217</v>
      </c>
      <c r="O173">
        <v>2.5759921262924763</v>
      </c>
      <c r="P173">
        <v>-1.1953833001199285</v>
      </c>
      <c r="Q173">
        <v>3.1178003634441751</v>
      </c>
      <c r="R173">
        <v>-0.47653626836206797</v>
      </c>
      <c r="S173">
        <v>6.333590373487084</v>
      </c>
      <c r="T173">
        <v>1.4564707082332973</v>
      </c>
      <c r="U173">
        <v>4.3985361798315665</v>
      </c>
      <c r="V173">
        <v>3.0169734406464244</v>
      </c>
      <c r="W173">
        <v>4.4057413896139366</v>
      </c>
      <c r="X173">
        <v>2.3688777943633283</v>
      </c>
      <c r="Y173">
        <v>-2.3193942032404209</v>
      </c>
      <c r="Z173">
        <v>8.3419741344453939</v>
      </c>
      <c r="AA173">
        <v>3.7793746542902795</v>
      </c>
      <c r="AB173">
        <v>-2.9774058575497691</v>
      </c>
      <c r="AC173">
        <v>9.6811300152306359</v>
      </c>
      <c r="AD173">
        <v>6.1449052381673965</v>
      </c>
      <c r="AE173">
        <v>4.5656505452221978</v>
      </c>
      <c r="AF173">
        <v>1.6956182646383553</v>
      </c>
      <c r="AG173">
        <v>7.6968087114900072</v>
      </c>
      <c r="AH173">
        <v>4.329647933895302</v>
      </c>
      <c r="AI173">
        <v>4.6350363470598239</v>
      </c>
      <c r="AJ173">
        <v>6.3681504032867053</v>
      </c>
      <c r="AK173">
        <v>4.1064066122875431</v>
      </c>
      <c r="AL173">
        <v>3.8498500216171294</v>
      </c>
      <c r="AM173">
        <v>8.2160027093267018</v>
      </c>
      <c r="AN173">
        <v>3.4684518834233131</v>
      </c>
      <c r="AO173">
        <v>5.3282841745095624</v>
      </c>
      <c r="AP173">
        <v>5.0486125359023646</v>
      </c>
      <c r="AQ173">
        <v>3.0163894816855219</v>
      </c>
      <c r="AR173">
        <v>4.412573270971663</v>
      </c>
      <c r="AS173">
        <v>6.199999987597721</v>
      </c>
      <c r="AT173">
        <v>4.7997626438878456</v>
      </c>
      <c r="AU173">
        <v>0.12026689738584651</v>
      </c>
      <c r="AV173">
        <v>3.9450377673063457</v>
      </c>
      <c r="AW173">
        <v>4.6826032453513449</v>
      </c>
      <c r="AX173">
        <v>3.4791810463114672</v>
      </c>
      <c r="AY173">
        <v>3.3646147880716626</v>
      </c>
      <c r="AZ173">
        <v>3.4115602756926222</v>
      </c>
      <c r="BA173">
        <v>6.1046391423168984</v>
      </c>
      <c r="BB173">
        <v>4.5330787203928367</v>
      </c>
      <c r="BC173">
        <v>4.8164146502244449</v>
      </c>
      <c r="BD173">
        <v>3.4218282408747172</v>
      </c>
      <c r="BE173">
        <v>4.8524763402501918</v>
      </c>
      <c r="BF173">
        <v>3.7818214346947627</v>
      </c>
    </row>
    <row r="174" spans="1:58">
      <c r="A174" t="s">
        <v>546</v>
      </c>
      <c r="B174" t="s">
        <v>277</v>
      </c>
      <c r="C174" t="s">
        <v>253</v>
      </c>
      <c r="D174" t="s">
        <v>479</v>
      </c>
      <c r="W174">
        <v>0.30617316165819375</v>
      </c>
      <c r="X174">
        <v>2.2087294116866616</v>
      </c>
      <c r="Y174">
        <v>1.2660195671397361</v>
      </c>
      <c r="Z174">
        <v>4.6404820084445362</v>
      </c>
      <c r="AA174">
        <v>0.92714159919778183</v>
      </c>
      <c r="AB174">
        <v>3.4555660854445733</v>
      </c>
      <c r="AC174">
        <v>4.7833785245895939</v>
      </c>
      <c r="AD174">
        <v>1.6148218862932993</v>
      </c>
      <c r="AE174">
        <v>2.6897798183970423</v>
      </c>
      <c r="AF174">
        <v>-1.0598908084680403</v>
      </c>
      <c r="AG174">
        <v>1.9716582125324891</v>
      </c>
      <c r="AH174">
        <v>0.50087782266471947</v>
      </c>
      <c r="AI174">
        <v>0.21987418189353036</v>
      </c>
      <c r="AJ174">
        <v>-1.6076543661370835</v>
      </c>
      <c r="AK174">
        <v>1.0467507402260594</v>
      </c>
      <c r="AL174">
        <v>6.3968811872626077</v>
      </c>
      <c r="AM174">
        <v>5.4050629034772015</v>
      </c>
      <c r="AN174">
        <v>4.4071699340992154</v>
      </c>
      <c r="AO174">
        <v>3.4773977050026872</v>
      </c>
      <c r="AP174">
        <v>3.2590329214670106</v>
      </c>
      <c r="AQ174">
        <v>1.2170027488111543</v>
      </c>
      <c r="AR174">
        <v>5.309014907887871</v>
      </c>
      <c r="AS174">
        <v>2.2936201065267596</v>
      </c>
      <c r="AT174">
        <v>3.6180633911472029</v>
      </c>
      <c r="AU174">
        <v>5.0242408987535327</v>
      </c>
      <c r="AV174">
        <v>4.0869076620367224</v>
      </c>
      <c r="AW174">
        <v>3.5487889108797077</v>
      </c>
      <c r="AX174">
        <v>3.2294891045252143</v>
      </c>
      <c r="AY174">
        <v>1.872620239457973</v>
      </c>
      <c r="AZ174">
        <v>3.543066174632088</v>
      </c>
      <c r="BA174">
        <v>-1.8681790405863836</v>
      </c>
      <c r="BB174">
        <v>2.2056187155876898</v>
      </c>
      <c r="BC174">
        <v>0.65456230940242222</v>
      </c>
      <c r="BD174">
        <v>2.3286936081639453</v>
      </c>
      <c r="BE174">
        <v>2.5297659631967804</v>
      </c>
      <c r="BF174">
        <v>2.4972429910237395</v>
      </c>
    </row>
    <row r="175" spans="1:58">
      <c r="A175" t="s">
        <v>113</v>
      </c>
      <c r="B175" t="s">
        <v>588</v>
      </c>
      <c r="C175" t="s">
        <v>253</v>
      </c>
      <c r="D175" t="s">
        <v>479</v>
      </c>
      <c r="F175">
        <v>4.7142426200322234</v>
      </c>
      <c r="G175">
        <v>5.8336872453624125</v>
      </c>
      <c r="H175">
        <v>5.2033035596930119</v>
      </c>
      <c r="I175">
        <v>6.4119802336695102</v>
      </c>
      <c r="J175">
        <v>5.5510106950483333</v>
      </c>
      <c r="K175">
        <v>6.0932249257674727</v>
      </c>
      <c r="L175">
        <v>4.5170057757353703</v>
      </c>
      <c r="M175">
        <v>6.0515506958046501</v>
      </c>
      <c r="N175">
        <v>5.6262606725596527</v>
      </c>
      <c r="O175">
        <v>3.7106716530783217</v>
      </c>
      <c r="P175">
        <v>3.7528522144231857</v>
      </c>
      <c r="Q175">
        <v>5.3962044946273409</v>
      </c>
      <c r="R175">
        <v>6.1672720983755482</v>
      </c>
      <c r="S175">
        <v>0.91168418848867816</v>
      </c>
      <c r="T175">
        <v>0.12153141570286152</v>
      </c>
      <c r="U175">
        <v>4.8102681747962777</v>
      </c>
      <c r="V175">
        <v>3.773019996504118</v>
      </c>
      <c r="W175">
        <v>4.3567664687888907</v>
      </c>
      <c r="X175">
        <v>3.8782144195702415</v>
      </c>
      <c r="Y175">
        <v>1.0806502098793374</v>
      </c>
      <c r="Z175">
        <v>1.8645608015825985</v>
      </c>
      <c r="AA175">
        <v>0.29239656335479935</v>
      </c>
      <c r="AB175">
        <v>3.0064174380174649</v>
      </c>
      <c r="AC175">
        <v>4.6239866341097269</v>
      </c>
      <c r="AD175">
        <v>3.8994446384981813</v>
      </c>
      <c r="AE175">
        <v>3.1120441064994111</v>
      </c>
      <c r="AF175">
        <v>3.485963991520947</v>
      </c>
      <c r="AG175">
        <v>4.8243612134417475</v>
      </c>
      <c r="AH175">
        <v>3.9385956212088615</v>
      </c>
      <c r="AI175">
        <v>3.0145167934976485</v>
      </c>
      <c r="AJ175">
        <v>1.275029835805455</v>
      </c>
      <c r="AK175">
        <v>2.009775801455163</v>
      </c>
      <c r="AL175">
        <v>1.2416290854860677</v>
      </c>
      <c r="AM175">
        <v>3.1606646035994288</v>
      </c>
      <c r="AN175">
        <v>2.772560196763223</v>
      </c>
      <c r="AO175">
        <v>2.8735881358016684</v>
      </c>
      <c r="AP175">
        <v>3.3323552003486299</v>
      </c>
      <c r="AQ175">
        <v>2.6605470967082283</v>
      </c>
      <c r="AR175">
        <v>3.4303103216930282</v>
      </c>
      <c r="AS175">
        <v>3.8908650651509475</v>
      </c>
      <c r="AT175">
        <v>1.5047650522459293</v>
      </c>
      <c r="AU175">
        <v>1.5483796414956714</v>
      </c>
      <c r="AV175">
        <v>2.0296004513341188</v>
      </c>
      <c r="AW175">
        <v>3.0763987291819745</v>
      </c>
      <c r="AX175">
        <v>2.5512240146063618</v>
      </c>
      <c r="AY175">
        <v>2.9075558403112183</v>
      </c>
      <c r="AZ175">
        <v>2.5402625534709102</v>
      </c>
      <c r="BA175">
        <v>0.1666920033301551</v>
      </c>
      <c r="BB175">
        <v>-3.5010463584185061</v>
      </c>
      <c r="BC175">
        <v>2.7870311259782454</v>
      </c>
      <c r="BD175">
        <v>1.5443355638707885</v>
      </c>
      <c r="BE175">
        <v>1.1933476871893447</v>
      </c>
      <c r="BF175">
        <v>1.3136121879994533</v>
      </c>
    </row>
    <row r="176" spans="1:58">
      <c r="A176" t="s">
        <v>329</v>
      </c>
      <c r="B176" t="s">
        <v>640</v>
      </c>
      <c r="C176" t="s">
        <v>253</v>
      </c>
      <c r="D176" t="s">
        <v>479</v>
      </c>
      <c r="F176">
        <v>4.6854102947075091</v>
      </c>
      <c r="G176">
        <v>5.8089497694247001</v>
      </c>
      <c r="H176">
        <v>5.2939393906297596</v>
      </c>
      <c r="I176">
        <v>6.509207649028383</v>
      </c>
      <c r="J176">
        <v>5.5565578700604163</v>
      </c>
      <c r="K176">
        <v>6.1407728727660214</v>
      </c>
      <c r="L176">
        <v>4.546710760701032</v>
      </c>
      <c r="M176">
        <v>6.1290762511159187</v>
      </c>
      <c r="N176">
        <v>5.5635643292571331</v>
      </c>
      <c r="O176">
        <v>3.7649870275059669</v>
      </c>
      <c r="P176">
        <v>3.768550540172015</v>
      </c>
      <c r="Q176">
        <v>5.4684771966202845</v>
      </c>
      <c r="R176">
        <v>6.1750408594316326</v>
      </c>
      <c r="S176">
        <v>1.0498312363366153</v>
      </c>
      <c r="T176">
        <v>0.30335594469184457</v>
      </c>
      <c r="U176">
        <v>4.8559375304396468</v>
      </c>
      <c r="V176">
        <v>3.7608598687145331</v>
      </c>
      <c r="W176">
        <v>4.4289362516131803</v>
      </c>
      <c r="X176">
        <v>3.9673466009923857</v>
      </c>
      <c r="Y176">
        <v>1.2445145916962588</v>
      </c>
      <c r="Z176">
        <v>2.068461182627729</v>
      </c>
      <c r="AA176">
        <v>0.2970639290278001</v>
      </c>
      <c r="AB176">
        <v>2.829708624123441</v>
      </c>
      <c r="AC176">
        <v>4.6184675394830492</v>
      </c>
      <c r="AD176">
        <v>3.8701363325308336</v>
      </c>
      <c r="AE176">
        <v>2.9808439906125983</v>
      </c>
      <c r="AF176">
        <v>3.5097060819522738</v>
      </c>
      <c r="AG176">
        <v>4.7159696902548518</v>
      </c>
      <c r="AH176">
        <v>3.9057247891493034</v>
      </c>
      <c r="AI176">
        <v>3.1235521350434539</v>
      </c>
      <c r="AJ176">
        <v>1.3344846871397635</v>
      </c>
      <c r="AK176">
        <v>2.0632845661590693</v>
      </c>
      <c r="AL176">
        <v>1.3712265719904053</v>
      </c>
      <c r="AM176">
        <v>3.1066489085006594</v>
      </c>
      <c r="AN176">
        <v>2.6183495983786997</v>
      </c>
      <c r="AO176">
        <v>2.9824850311057816</v>
      </c>
      <c r="AP176">
        <v>3.4644955622989073</v>
      </c>
      <c r="AQ176">
        <v>2.7083004958587082</v>
      </c>
      <c r="AR176">
        <v>3.3291637679053281</v>
      </c>
      <c r="AS176">
        <v>3.95789410837601</v>
      </c>
      <c r="AT176">
        <v>1.3762569072892461</v>
      </c>
      <c r="AU176">
        <v>1.5732187411619662</v>
      </c>
      <c r="AV176">
        <v>2.0571660790789821</v>
      </c>
      <c r="AW176">
        <v>3.1830038175079807</v>
      </c>
      <c r="AX176">
        <v>2.6399621210977386</v>
      </c>
      <c r="AY176">
        <v>3.0119397469642735</v>
      </c>
      <c r="AZ176">
        <v>2.5774574829790993</v>
      </c>
      <c r="BA176">
        <v>0.20527924604611769</v>
      </c>
      <c r="BB176">
        <v>-3.5578223020153956</v>
      </c>
      <c r="BC176">
        <v>2.9244106931593166</v>
      </c>
      <c r="BD176">
        <v>1.7116159370647495</v>
      </c>
      <c r="BE176">
        <v>1.2702645725846935</v>
      </c>
      <c r="BF176">
        <v>1.3520362551829379</v>
      </c>
    </row>
    <row r="177" spans="1:58">
      <c r="A177" t="s">
        <v>684</v>
      </c>
      <c r="B177" t="s">
        <v>552</v>
      </c>
      <c r="C177" t="s">
        <v>253</v>
      </c>
      <c r="D177" t="s">
        <v>479</v>
      </c>
      <c r="F177">
        <v>1.1396064039609968</v>
      </c>
      <c r="G177">
        <v>20.187791876527371</v>
      </c>
      <c r="H177">
        <v>4.5312435589144542</v>
      </c>
      <c r="I177">
        <v>7.4739447130184544E-2</v>
      </c>
      <c r="J177">
        <v>189.8298773725557</v>
      </c>
      <c r="K177">
        <v>5.2044609665423849</v>
      </c>
      <c r="L177">
        <v>66.219081272085361</v>
      </c>
      <c r="M177">
        <v>81.887795918367232</v>
      </c>
      <c r="N177">
        <v>25.666170958502917</v>
      </c>
      <c r="O177">
        <v>13.895095238095251</v>
      </c>
      <c r="P177">
        <v>0.89822631268441455</v>
      </c>
      <c r="Q177">
        <v>9.8252244377285933</v>
      </c>
      <c r="R177">
        <v>-14.252057526606407</v>
      </c>
      <c r="S177">
        <v>11.498804867388969</v>
      </c>
      <c r="T177">
        <v>24.433500764014511</v>
      </c>
      <c r="U177">
        <v>20.540122893954702</v>
      </c>
      <c r="V177">
        <v>1.0072206874862815</v>
      </c>
      <c r="W177">
        <v>-3.6935314684860145</v>
      </c>
      <c r="X177">
        <v>4.3317413461732457</v>
      </c>
      <c r="Y177">
        <v>6.0354428423959234</v>
      </c>
      <c r="Z177">
        <v>17.047078841078701</v>
      </c>
      <c r="AA177">
        <v>11.569838120103967</v>
      </c>
      <c r="AB177">
        <v>16.666669786944027</v>
      </c>
      <c r="AC177">
        <v>16.711594643497094</v>
      </c>
      <c r="AD177">
        <v>14.007196708614515</v>
      </c>
      <c r="AE177">
        <v>2.0021594836439078</v>
      </c>
      <c r="AF177">
        <v>-3.4407835028726907</v>
      </c>
      <c r="AG177">
        <v>5.9640272679729094</v>
      </c>
      <c r="AH177">
        <v>11.756861528919302</v>
      </c>
      <c r="AI177">
        <v>-0.13042513044888437</v>
      </c>
      <c r="AJ177">
        <v>6.0740781905832932</v>
      </c>
      <c r="AK177">
        <v>8.4138834315647983</v>
      </c>
      <c r="AL177">
        <v>6.0429603498684799</v>
      </c>
      <c r="AM177">
        <v>3.8757746992345687</v>
      </c>
      <c r="AN177">
        <v>4.9968194081906177</v>
      </c>
      <c r="AO177">
        <v>3.0459397915056314</v>
      </c>
      <c r="AP177">
        <v>6.0335124176379225</v>
      </c>
      <c r="AQ177">
        <v>2.6423380189644945</v>
      </c>
      <c r="AR177">
        <v>-0.12480673583799273</v>
      </c>
      <c r="AS177">
        <v>5.4013727245598062</v>
      </c>
      <c r="AT177">
        <v>4.4824540960885173</v>
      </c>
      <c r="AU177">
        <v>-1.100565250312556</v>
      </c>
      <c r="AV177">
        <v>-2.6689694466206078</v>
      </c>
      <c r="AW177">
        <v>1.2921125644074465</v>
      </c>
      <c r="AX177">
        <v>2.4904583599215044</v>
      </c>
      <c r="AY177">
        <v>5.3720682991583004</v>
      </c>
      <c r="AZ177">
        <v>4.4526943036951536</v>
      </c>
      <c r="BA177">
        <v>8.1996958134322284</v>
      </c>
      <c r="BB177">
        <v>6.1124537607891511</v>
      </c>
      <c r="BC177">
        <v>4.8028520565391375</v>
      </c>
      <c r="BD177">
        <v>0.87636821657292785</v>
      </c>
      <c r="BE177">
        <v>5.7634138191794477</v>
      </c>
    </row>
    <row r="178" spans="1:58">
      <c r="A178" t="s">
        <v>681</v>
      </c>
      <c r="B178" t="s">
        <v>401</v>
      </c>
      <c r="C178" t="s">
        <v>253</v>
      </c>
      <c r="D178" t="s">
        <v>479</v>
      </c>
      <c r="Z178">
        <v>4.9393806555040527</v>
      </c>
      <c r="AA178">
        <v>1.2684803199604318</v>
      </c>
      <c r="AB178">
        <v>3.8595229093100585</v>
      </c>
      <c r="AC178">
        <v>5.3519235282154227</v>
      </c>
      <c r="AD178">
        <v>1.9941751696478605</v>
      </c>
      <c r="AE178">
        <v>4.0980650345862983</v>
      </c>
      <c r="AF178">
        <v>-0.40456464722332441</v>
      </c>
      <c r="AG178">
        <v>9.3983490984462179</v>
      </c>
      <c r="AH178">
        <v>7.5496402710875827</v>
      </c>
      <c r="AI178">
        <v>6.2859308490451156</v>
      </c>
      <c r="AJ178">
        <v>5.3631906587512646</v>
      </c>
      <c r="AK178">
        <v>2.9279678216334304</v>
      </c>
      <c r="AL178">
        <v>2.4425116483040057</v>
      </c>
      <c r="AM178">
        <v>3.2947857144672383</v>
      </c>
      <c r="AN178">
        <v>4.861896599796637</v>
      </c>
      <c r="AO178">
        <v>5.0861964554831189</v>
      </c>
      <c r="AP178">
        <v>8.1259651993050142</v>
      </c>
      <c r="AQ178">
        <v>3.4744310904583102</v>
      </c>
      <c r="AR178">
        <v>1.8028818164841169</v>
      </c>
      <c r="AS178">
        <v>3.7250109231134161</v>
      </c>
      <c r="AT178">
        <v>5.4033436100953764</v>
      </c>
      <c r="AU178">
        <v>4.2607671050289468</v>
      </c>
      <c r="AV178">
        <v>4.6442702403091118</v>
      </c>
      <c r="AW178">
        <v>8.3874189168531075</v>
      </c>
      <c r="AX178">
        <v>4.9137790572098226</v>
      </c>
      <c r="AY178">
        <v>3.8855604001355459</v>
      </c>
      <c r="AZ178">
        <v>8.0523159999257956</v>
      </c>
      <c r="BA178">
        <v>5.0723296307039618</v>
      </c>
      <c r="BB178">
        <v>-2.6565403417222768</v>
      </c>
      <c r="BC178">
        <v>4.9459762876412867</v>
      </c>
      <c r="BD178">
        <v>5.1818152611791533</v>
      </c>
      <c r="BE178">
        <v>3.8195077680609018</v>
      </c>
      <c r="BF178">
        <v>3.3202251032210484</v>
      </c>
    </row>
    <row r="179" spans="1:58">
      <c r="A179" t="s">
        <v>719</v>
      </c>
      <c r="B179" t="s">
        <v>125</v>
      </c>
      <c r="C179" t="s">
        <v>253</v>
      </c>
      <c r="D179" t="s">
        <v>479</v>
      </c>
      <c r="F179">
        <v>5.9873464165849981</v>
      </c>
      <c r="G179">
        <v>4.4828586291763202</v>
      </c>
      <c r="H179">
        <v>8.6888315153479994</v>
      </c>
      <c r="I179">
        <v>7.5697574510723058</v>
      </c>
      <c r="J179">
        <v>10.419365826284576</v>
      </c>
      <c r="K179">
        <v>5.7899517954948863</v>
      </c>
      <c r="L179">
        <v>5.4006125960519853</v>
      </c>
      <c r="M179">
        <v>7.2332209278665545</v>
      </c>
      <c r="N179">
        <v>5.5078996329689005</v>
      </c>
      <c r="O179">
        <v>11.353461718881547</v>
      </c>
      <c r="P179">
        <v>0.46837254852741239</v>
      </c>
      <c r="Q179">
        <v>0.81340640927412267</v>
      </c>
      <c r="R179">
        <v>7.0642638544828031</v>
      </c>
      <c r="S179">
        <v>3.5401917102890081</v>
      </c>
      <c r="T179">
        <v>4.2114156340992963</v>
      </c>
      <c r="U179">
        <v>5.1561895873383037</v>
      </c>
      <c r="V179">
        <v>3.9476982896303809</v>
      </c>
      <c r="W179">
        <v>8.0485336216694208</v>
      </c>
      <c r="X179">
        <v>3.7584355650975567</v>
      </c>
      <c r="Y179">
        <v>10.215704037377108</v>
      </c>
      <c r="Z179">
        <v>7.9207635722475516</v>
      </c>
      <c r="AA179">
        <v>6.5374868019146817</v>
      </c>
      <c r="AB179">
        <v>6.7783783377408895</v>
      </c>
      <c r="AC179">
        <v>5.0652056033606954</v>
      </c>
      <c r="AD179">
        <v>7.5921147005684162</v>
      </c>
      <c r="AE179">
        <v>5.5016536643862395</v>
      </c>
      <c r="AF179">
        <v>6.4523430228233423</v>
      </c>
      <c r="AG179">
        <v>7.6252787810604303</v>
      </c>
      <c r="AH179">
        <v>4.9597688942145197</v>
      </c>
      <c r="AI179">
        <v>4.4585868158227413</v>
      </c>
      <c r="AJ179">
        <v>5.0615677530266368</v>
      </c>
      <c r="AK179">
        <v>7.7058978235250208</v>
      </c>
      <c r="AL179">
        <v>1.7577476970335226</v>
      </c>
      <c r="AM179">
        <v>3.7374155541550067</v>
      </c>
      <c r="AN179">
        <v>4.9626091486188386</v>
      </c>
      <c r="AO179">
        <v>4.8465812835727888</v>
      </c>
      <c r="AP179">
        <v>1.0143960155833298</v>
      </c>
      <c r="AQ179">
        <v>2.5502342943370735</v>
      </c>
      <c r="AR179">
        <v>3.6601327437056739</v>
      </c>
      <c r="AS179">
        <v>4.2600880109377783</v>
      </c>
      <c r="AT179">
        <v>1.9824840327341491</v>
      </c>
      <c r="AU179">
        <v>3.2244299725189762</v>
      </c>
      <c r="AV179">
        <v>4.8463209358412769</v>
      </c>
      <c r="AW179">
        <v>7.3685713582080155</v>
      </c>
      <c r="AX179">
        <v>7.6673042721084812</v>
      </c>
      <c r="AY179">
        <v>6.177542036177357</v>
      </c>
      <c r="AZ179">
        <v>4.8328172771708466</v>
      </c>
      <c r="BA179">
        <v>1.7014054654513018</v>
      </c>
      <c r="BB179">
        <v>2.8316585191999053</v>
      </c>
      <c r="BC179">
        <v>1.6066808580317797</v>
      </c>
      <c r="BD179">
        <v>2.7484137757425486</v>
      </c>
      <c r="BE179">
        <v>3.507044053754413</v>
      </c>
      <c r="BF179">
        <v>4.4087123075336194</v>
      </c>
    </row>
    <row r="180" spans="1:58">
      <c r="A180" t="s">
        <v>522</v>
      </c>
      <c r="B180" t="s">
        <v>445</v>
      </c>
      <c r="C180" t="s">
        <v>253</v>
      </c>
      <c r="D180" t="s">
        <v>479</v>
      </c>
      <c r="F180">
        <v>10.751357772611556</v>
      </c>
      <c r="G180">
        <v>8.3648075540062763</v>
      </c>
      <c r="H180">
        <v>8.4226170442581463</v>
      </c>
      <c r="I180">
        <v>4.5300249741536618</v>
      </c>
      <c r="J180">
        <v>9.1343991521634251</v>
      </c>
      <c r="K180">
        <v>7.519305364224266</v>
      </c>
      <c r="L180">
        <v>8.5658806474678215</v>
      </c>
      <c r="M180">
        <v>6.9289257234929522</v>
      </c>
      <c r="N180">
        <v>8.528428093644763</v>
      </c>
      <c r="O180">
        <v>6.3867463790450358</v>
      </c>
      <c r="P180">
        <v>9.6458833432311479</v>
      </c>
      <c r="Q180">
        <v>4.5802798669632523</v>
      </c>
      <c r="R180">
        <v>5.4059175133388351</v>
      </c>
      <c r="S180">
        <v>2.4415057901582458</v>
      </c>
      <c r="T180">
        <v>1.590829396310852</v>
      </c>
      <c r="U180">
        <v>1.6436394387983739</v>
      </c>
      <c r="V180">
        <v>1.1554473424502163</v>
      </c>
      <c r="W180">
        <v>9.739919072491233</v>
      </c>
      <c r="X180">
        <v>4.5078805325516953</v>
      </c>
      <c r="Y180">
        <v>1.0984995081534237</v>
      </c>
      <c r="Z180">
        <v>9.2068091271287216</v>
      </c>
      <c r="AA180">
        <v>5.3484567082335843</v>
      </c>
      <c r="AB180">
        <v>-4.491363569584351</v>
      </c>
      <c r="AC180">
        <v>2.7094732678481108</v>
      </c>
      <c r="AD180">
        <v>4.9422336328626102</v>
      </c>
      <c r="AE180">
        <v>3.5677879714574487</v>
      </c>
      <c r="AF180">
        <v>-1.8090551181099528</v>
      </c>
      <c r="AG180">
        <v>-13.379844028788568</v>
      </c>
      <c r="AH180">
        <v>1.5622468581482991</v>
      </c>
      <c r="AI180">
        <v>8.0989927532931318</v>
      </c>
      <c r="AJ180">
        <v>9.419006661607483</v>
      </c>
      <c r="AK180">
        <v>8.2016800246611723</v>
      </c>
      <c r="AL180">
        <v>5.455743309414089</v>
      </c>
      <c r="AM180">
        <v>2.8501477416629939</v>
      </c>
      <c r="AN180">
        <v>1.7516786236109567</v>
      </c>
      <c r="AO180">
        <v>2.8105840593735394</v>
      </c>
      <c r="AP180">
        <v>6.4609905493398827</v>
      </c>
      <c r="AQ180">
        <v>7.3415017532545193</v>
      </c>
      <c r="AR180">
        <v>3.9172064207269273</v>
      </c>
      <c r="AS180">
        <v>2.7153735671118397</v>
      </c>
      <c r="AT180">
        <v>0.57427292474660874</v>
      </c>
      <c r="AU180">
        <v>2.2288872177815335</v>
      </c>
      <c r="AV180">
        <v>4.2057633584526855</v>
      </c>
      <c r="AW180">
        <v>7.5220803099452951</v>
      </c>
      <c r="AX180">
        <v>7.1912790788721139</v>
      </c>
      <c r="AY180">
        <v>8.5277611455244653</v>
      </c>
      <c r="AZ180">
        <v>12.112661050716838</v>
      </c>
      <c r="BA180">
        <v>9.1469043978051161</v>
      </c>
      <c r="BB180">
        <v>3.9741648918404309</v>
      </c>
      <c r="BC180">
        <v>5.8518737927668099</v>
      </c>
      <c r="BD180">
        <v>10.770194854332189</v>
      </c>
      <c r="BE180">
        <v>10.247104659230402</v>
      </c>
      <c r="BF180">
        <v>8.3522938148488777</v>
      </c>
    </row>
    <row r="181" spans="1:58">
      <c r="A181" t="s">
        <v>477</v>
      </c>
      <c r="B181" t="s">
        <v>278</v>
      </c>
      <c r="C181" t="s">
        <v>253</v>
      </c>
      <c r="D181" t="s">
        <v>479</v>
      </c>
      <c r="F181">
        <v>7.3500525949449411</v>
      </c>
      <c r="G181">
        <v>8.3401922354727986</v>
      </c>
      <c r="H181">
        <v>3.7205464166890607</v>
      </c>
      <c r="I181">
        <v>6.6002817053546465</v>
      </c>
      <c r="J181">
        <v>4.9392428897553202</v>
      </c>
      <c r="K181">
        <v>8.394879369768546</v>
      </c>
      <c r="L181">
        <v>3.7747035047130737</v>
      </c>
      <c r="M181">
        <v>0.35454141510089698</v>
      </c>
      <c r="N181">
        <v>3.7946526738275423</v>
      </c>
      <c r="O181">
        <v>5.8368764690684287</v>
      </c>
      <c r="P181">
        <v>4.1808862306279622</v>
      </c>
      <c r="Q181">
        <v>2.8697759682401909</v>
      </c>
      <c r="R181">
        <v>5.3756705794709205</v>
      </c>
      <c r="S181">
        <v>9.2500737966804536</v>
      </c>
      <c r="T181">
        <v>3.4015639645471794</v>
      </c>
      <c r="U181">
        <v>1.9607232294431896</v>
      </c>
      <c r="V181">
        <v>0.4029166013976635</v>
      </c>
      <c r="W181">
        <v>0.28273640866049732</v>
      </c>
      <c r="X181">
        <v>5.7963968202066525</v>
      </c>
      <c r="Y181">
        <v>6.1264985017927387</v>
      </c>
      <c r="Z181">
        <v>5.5520418148404644</v>
      </c>
      <c r="AA181">
        <v>-0.22272344418630041</v>
      </c>
      <c r="AB181">
        <v>-10.408085798296952</v>
      </c>
      <c r="AC181">
        <v>3.6082865381696649</v>
      </c>
      <c r="AD181">
        <v>2.0611320662589492</v>
      </c>
      <c r="AE181">
        <v>9.4259623607365199</v>
      </c>
      <c r="AF181">
        <v>9.726146430503718</v>
      </c>
      <c r="AG181">
        <v>-9.4412734462939198</v>
      </c>
      <c r="AH181">
        <v>-12.312041447129602</v>
      </c>
      <c r="AI181">
        <v>-4.9825635364660457</v>
      </c>
      <c r="AJ181">
        <v>2.2192591027909003</v>
      </c>
      <c r="AK181">
        <v>-0.54050912472392554</v>
      </c>
      <c r="AL181">
        <v>5.2435770077329096</v>
      </c>
      <c r="AM181">
        <v>12.308128666876428</v>
      </c>
      <c r="AN181">
        <v>7.4116350084566278</v>
      </c>
      <c r="AO181">
        <v>2.7991175782493372</v>
      </c>
      <c r="AP181">
        <v>6.4768020579186469</v>
      </c>
      <c r="AQ181">
        <v>-0.39171024245770525</v>
      </c>
      <c r="AR181">
        <v>1.494863143164693</v>
      </c>
      <c r="AS181">
        <v>2.6943110729804545</v>
      </c>
      <c r="AT181">
        <v>0.61783108723605551</v>
      </c>
      <c r="AU181">
        <v>5.4537646024607653</v>
      </c>
      <c r="AV181">
        <v>4.1648505592173422</v>
      </c>
      <c r="AW181">
        <v>4.9582783001944648</v>
      </c>
      <c r="AX181">
        <v>6.2851720876460462</v>
      </c>
      <c r="AY181">
        <v>7.5288168435015024</v>
      </c>
      <c r="AZ181">
        <v>8.5184419470919863</v>
      </c>
      <c r="BA181">
        <v>9.1431482051316522</v>
      </c>
      <c r="BB181">
        <v>1.0492323696570338</v>
      </c>
      <c r="BC181">
        <v>8.4507468802539307</v>
      </c>
      <c r="BD181">
        <v>6.4522159960795307</v>
      </c>
      <c r="BE181">
        <v>5.9503463453338838</v>
      </c>
      <c r="BF181">
        <v>5.7851784405029321</v>
      </c>
    </row>
    <row r="182" spans="1:58">
      <c r="A182" t="s">
        <v>269</v>
      </c>
      <c r="B182" t="s">
        <v>568</v>
      </c>
      <c r="C182" t="s">
        <v>253</v>
      </c>
      <c r="D182" t="s">
        <v>479</v>
      </c>
      <c r="F182">
        <v>5.6165793189516364</v>
      </c>
      <c r="G182">
        <v>4.7731218475113053</v>
      </c>
      <c r="H182">
        <v>7.0604874226715566</v>
      </c>
      <c r="I182">
        <v>3.4469821453354115</v>
      </c>
      <c r="J182">
        <v>5.2658104640220103</v>
      </c>
      <c r="K182">
        <v>4.4259941735529367</v>
      </c>
      <c r="L182">
        <v>5.3241501879557944</v>
      </c>
      <c r="M182">
        <v>4.9454180804509065</v>
      </c>
      <c r="N182">
        <v>4.6563585784387413</v>
      </c>
      <c r="O182">
        <v>3.7646048586698981</v>
      </c>
      <c r="P182">
        <v>5.4286313689137842</v>
      </c>
      <c r="Q182">
        <v>5.4467911037797734</v>
      </c>
      <c r="R182">
        <v>8.9206468224488589</v>
      </c>
      <c r="S182">
        <v>3.558115080241663</v>
      </c>
      <c r="T182">
        <v>5.5647736242209476</v>
      </c>
      <c r="U182">
        <v>8.8066305674026069</v>
      </c>
      <c r="V182">
        <v>5.6020555772796001</v>
      </c>
      <c r="W182">
        <v>5.1721032868910015</v>
      </c>
      <c r="X182">
        <v>5.6396757458213784</v>
      </c>
      <c r="Y182">
        <v>5.1489112943437334</v>
      </c>
      <c r="Z182">
        <v>3.4232691772078709</v>
      </c>
      <c r="AA182">
        <v>3.6193276060417929</v>
      </c>
      <c r="AB182">
        <v>1.8746164682720945</v>
      </c>
      <c r="AC182">
        <v>-7.3236825843216877</v>
      </c>
      <c r="AD182">
        <v>-7.3066088359399401</v>
      </c>
      <c r="AE182">
        <v>3.4167828055323923</v>
      </c>
      <c r="AF182">
        <v>4.3116348202579218</v>
      </c>
      <c r="AG182">
        <v>6.7525444813833531</v>
      </c>
      <c r="AH182">
        <v>6.2053111166090247</v>
      </c>
      <c r="AI182">
        <v>3.0369662939821751</v>
      </c>
      <c r="AJ182">
        <v>-0.57833465122823213</v>
      </c>
      <c r="AK182">
        <v>0.33760303019967353</v>
      </c>
      <c r="AL182">
        <v>2.1163071791412591</v>
      </c>
      <c r="AM182">
        <v>4.3876233412196655</v>
      </c>
      <c r="AN182">
        <v>4.678692219222242</v>
      </c>
      <c r="AO182">
        <v>5.8458734722078418</v>
      </c>
      <c r="AP182">
        <v>5.1853622755320572</v>
      </c>
      <c r="AQ182">
        <v>-0.57672218973452516</v>
      </c>
      <c r="AR182">
        <v>3.0819267638711523</v>
      </c>
      <c r="AS182">
        <v>4.4112125061985523</v>
      </c>
      <c r="AT182">
        <v>2.8939924108791359</v>
      </c>
      <c r="AU182">
        <v>3.6458981411064997</v>
      </c>
      <c r="AV182">
        <v>4.9703637313554196</v>
      </c>
      <c r="AW182">
        <v>6.6976364251198248</v>
      </c>
      <c r="AX182">
        <v>4.7776634615051705</v>
      </c>
      <c r="AY182">
        <v>5.242953040822357</v>
      </c>
      <c r="AZ182">
        <v>6.6166685046065794</v>
      </c>
      <c r="BA182">
        <v>4.15275714549756</v>
      </c>
      <c r="BB182">
        <v>1.1483304081905175</v>
      </c>
      <c r="BC182">
        <v>7.6322639162259946</v>
      </c>
      <c r="BD182">
        <v>3.6597551388787508</v>
      </c>
      <c r="BE182">
        <v>6.8013306390028561</v>
      </c>
      <c r="BF182">
        <v>7.1811218605369618</v>
      </c>
    </row>
    <row r="183" spans="1:58">
      <c r="A183" t="s">
        <v>663</v>
      </c>
      <c r="B183" t="s">
        <v>367</v>
      </c>
      <c r="C183" t="s">
        <v>253</v>
      </c>
      <c r="D183" t="s">
        <v>479</v>
      </c>
      <c r="AK183">
        <v>-6.4000004903228671</v>
      </c>
      <c r="AL183">
        <v>-12.300045116513886</v>
      </c>
      <c r="AM183">
        <v>7.2999949227814795</v>
      </c>
      <c r="AN183">
        <v>10.900043560371458</v>
      </c>
      <c r="AO183">
        <v>10.400011545250166</v>
      </c>
      <c r="AP183">
        <v>2.3000016482170622</v>
      </c>
      <c r="AQ183">
        <v>1.9999499984721751</v>
      </c>
      <c r="AR183">
        <v>-5.3999497805759802</v>
      </c>
      <c r="AS183">
        <v>1.7511485182833013</v>
      </c>
      <c r="AT183">
        <v>2.0633006586061526</v>
      </c>
      <c r="AU183">
        <v>4.8391621573671557</v>
      </c>
      <c r="AV183">
        <v>0.14775540293490508</v>
      </c>
      <c r="AW183">
        <v>8.0801285486997472</v>
      </c>
      <c r="AX183">
        <v>0.75987834520159936</v>
      </c>
      <c r="AY183">
        <v>-1.5097016575442979</v>
      </c>
      <c r="AZ183">
        <v>1.8493565111734824</v>
      </c>
      <c r="BA183">
        <v>-5.5279087877406567</v>
      </c>
      <c r="BB183">
        <v>-10.751239000449246</v>
      </c>
      <c r="BC183">
        <v>3.3000511386959346</v>
      </c>
      <c r="BD183">
        <v>5.3288919425608725</v>
      </c>
      <c r="BE183">
        <v>5.6977979361974747</v>
      </c>
      <c r="BF183">
        <v>-0.33080889654596035</v>
      </c>
    </row>
    <row r="184" spans="1:58">
      <c r="A184" t="s">
        <v>435</v>
      </c>
      <c r="B184" t="s">
        <v>251</v>
      </c>
      <c r="C184" t="s">
        <v>253</v>
      </c>
      <c r="D184" t="s">
        <v>479</v>
      </c>
      <c r="F184">
        <v>6.1811117203241821</v>
      </c>
      <c r="G184">
        <v>6.3740993167206597</v>
      </c>
      <c r="H184">
        <v>4.0725217704390673</v>
      </c>
      <c r="I184">
        <v>8.570281528409879</v>
      </c>
      <c r="J184">
        <v>10.268519808659832</v>
      </c>
      <c r="K184">
        <v>5.8137579851031802</v>
      </c>
      <c r="L184">
        <v>4.0704614743505658</v>
      </c>
      <c r="M184">
        <v>4.359590249508031</v>
      </c>
      <c r="N184">
        <v>8.2734579470808143</v>
      </c>
      <c r="O184">
        <v>10.842805772032321</v>
      </c>
      <c r="P184">
        <v>6.2951925723228754</v>
      </c>
      <c r="Q184">
        <v>5.6435533687637474</v>
      </c>
      <c r="R184">
        <v>6.5292648312031787</v>
      </c>
      <c r="S184">
        <v>2.6105325988288257</v>
      </c>
      <c r="T184">
        <v>-0.8798841697082338</v>
      </c>
      <c r="U184">
        <v>-3.3884486097112614</v>
      </c>
      <c r="V184">
        <v>0.83481559683966111</v>
      </c>
      <c r="W184">
        <v>8.5498593364030597</v>
      </c>
      <c r="X184">
        <v>1.8323955126501943</v>
      </c>
      <c r="Y184">
        <v>-2.3034511991225912</v>
      </c>
      <c r="Z184">
        <v>-0.27482957110164818</v>
      </c>
      <c r="AA184">
        <v>0.3529442875016997</v>
      </c>
      <c r="AB184">
        <v>3.2231630654287642</v>
      </c>
      <c r="AC184">
        <v>-0.35472645613656084</v>
      </c>
      <c r="AD184">
        <v>4.0001903476950815</v>
      </c>
      <c r="AE184">
        <v>4.6930570664885067</v>
      </c>
      <c r="AF184">
        <v>2.7704948353879644</v>
      </c>
      <c r="AG184">
        <v>2.9092404838431065</v>
      </c>
      <c r="AH184">
        <v>-1.4195798851755086</v>
      </c>
      <c r="AI184">
        <v>-3.0121692204915718</v>
      </c>
      <c r="AJ184">
        <v>9.5468978872865335</v>
      </c>
      <c r="AK184">
        <v>13.84908490041245</v>
      </c>
      <c r="AL184">
        <v>18.202286178682428</v>
      </c>
      <c r="AM184">
        <v>5.9421091466644498</v>
      </c>
      <c r="AN184">
        <v>-3.3124488724183436</v>
      </c>
      <c r="AO184">
        <v>7.7336958667773672</v>
      </c>
      <c r="AP184">
        <v>-3.9043896132444331</v>
      </c>
      <c r="AQ184">
        <v>-3.769113350565604</v>
      </c>
      <c r="AR184">
        <v>1.8555538469424278</v>
      </c>
      <c r="AS184">
        <v>-2.4948417291530376</v>
      </c>
      <c r="AT184">
        <v>-0.1212887575644146</v>
      </c>
      <c r="AU184">
        <v>-0.15890035784876488</v>
      </c>
      <c r="AV184">
        <v>2.1641025309248931</v>
      </c>
      <c r="AW184">
        <v>2.7211754117029301</v>
      </c>
      <c r="AX184">
        <v>6.3447960392108769</v>
      </c>
      <c r="AY184">
        <v>2.2944661511170779</v>
      </c>
      <c r="AZ184">
        <v>7.1517624390796612</v>
      </c>
      <c r="BA184">
        <v>6.6109583245187196</v>
      </c>
      <c r="BB184">
        <v>6.1414822899097175</v>
      </c>
      <c r="BC184">
        <v>7.6743316507758408</v>
      </c>
      <c r="BD184">
        <v>10.669328934803374</v>
      </c>
      <c r="BE184">
        <v>8.0875431440226038</v>
      </c>
      <c r="BF184">
        <v>5.5374120037738663</v>
      </c>
    </row>
    <row r="185" spans="1:58">
      <c r="A185" t="s">
        <v>69</v>
      </c>
      <c r="B185" t="s">
        <v>37</v>
      </c>
      <c r="C185" t="s">
        <v>253</v>
      </c>
      <c r="D185" t="s">
        <v>479</v>
      </c>
      <c r="AJ185">
        <v>-7.0155788108865522</v>
      </c>
      <c r="AK185">
        <v>2.5149786263129812</v>
      </c>
      <c r="AL185">
        <v>3.7383103090078436</v>
      </c>
      <c r="AM185">
        <v>5.2928020590615574</v>
      </c>
      <c r="AN185">
        <v>6.9518566301878906</v>
      </c>
      <c r="AO185">
        <v>6.2389167858054577</v>
      </c>
      <c r="AP185">
        <v>7.0862805306397831</v>
      </c>
      <c r="AQ185">
        <v>4.9816339462175279</v>
      </c>
      <c r="AR185">
        <v>4.5241986177153137</v>
      </c>
      <c r="AS185">
        <v>4.2598033965265643</v>
      </c>
      <c r="AT185">
        <v>1.2053016003211354</v>
      </c>
      <c r="AU185">
        <v>1.4434991925704139</v>
      </c>
      <c r="AV185">
        <v>3.5625329582346694</v>
      </c>
      <c r="AW185">
        <v>5.135655775860954</v>
      </c>
      <c r="AX185">
        <v>3.5470578155147052</v>
      </c>
      <c r="AY185">
        <v>6.192622774055522</v>
      </c>
      <c r="AZ185">
        <v>7.2017494583030128</v>
      </c>
      <c r="BA185">
        <v>3.9203887538207454</v>
      </c>
      <c r="BB185">
        <v>2.6341101477595146</v>
      </c>
      <c r="BC185">
        <v>3.6989020159699209</v>
      </c>
      <c r="BD185">
        <v>4.7617954333071282</v>
      </c>
      <c r="BE185">
        <v>1.7611224839290571</v>
      </c>
      <c r="BF185">
        <v>1.6681241491767622</v>
      </c>
    </row>
    <row r="186" spans="1:58">
      <c r="A186" t="s">
        <v>544</v>
      </c>
      <c r="B186" t="s">
        <v>671</v>
      </c>
      <c r="C186" t="s">
        <v>253</v>
      </c>
      <c r="D186" t="s">
        <v>479</v>
      </c>
      <c r="F186">
        <v>7.0417359438977201</v>
      </c>
      <c r="G186">
        <v>8.323315527031383</v>
      </c>
      <c r="H186">
        <v>8.6510451669184079</v>
      </c>
      <c r="I186">
        <v>7.0609244702278602</v>
      </c>
      <c r="J186">
        <v>9.2048425738176007</v>
      </c>
      <c r="K186">
        <v>7.4991465560231774</v>
      </c>
      <c r="L186">
        <v>6.2232252017460326</v>
      </c>
      <c r="M186">
        <v>5.1804342287747005</v>
      </c>
      <c r="N186">
        <v>9.3752329375903685</v>
      </c>
      <c r="O186">
        <v>8.3979182772672516</v>
      </c>
      <c r="P186">
        <v>6.3654482026195893</v>
      </c>
      <c r="Q186">
        <v>7.1735751412731048</v>
      </c>
      <c r="R186">
        <v>6.3448962050648703</v>
      </c>
      <c r="S186">
        <v>2.9173782515860722</v>
      </c>
      <c r="T186">
        <v>-0.65456579922602032</v>
      </c>
      <c r="U186">
        <v>6.2430879746689953</v>
      </c>
      <c r="V186">
        <v>5.9506803659235601</v>
      </c>
      <c r="W186">
        <v>6.9319476670347768</v>
      </c>
      <c r="X186">
        <v>7.9068249908485768</v>
      </c>
      <c r="Y186">
        <v>4.2434645020628494</v>
      </c>
      <c r="Z186">
        <v>1.147948033649044</v>
      </c>
      <c r="AA186">
        <v>-1.5566441977531582</v>
      </c>
      <c r="AB186">
        <v>-2.3419738742451841</v>
      </c>
      <c r="AC186">
        <v>5.9286864061104154</v>
      </c>
      <c r="AD186">
        <v>3.0974419468598597</v>
      </c>
      <c r="AE186">
        <v>4.9773676720595574</v>
      </c>
      <c r="AF186">
        <v>5.7689984969836416</v>
      </c>
      <c r="AG186">
        <v>5.8883731286573351</v>
      </c>
      <c r="AH186">
        <v>4.3349524983164969</v>
      </c>
      <c r="AI186">
        <v>2.4657909414673895</v>
      </c>
      <c r="AJ186">
        <v>0.85372059807953349</v>
      </c>
      <c r="AK186">
        <v>4.0593348904307334</v>
      </c>
      <c r="AL186">
        <v>3.8519274484974346</v>
      </c>
      <c r="AM186">
        <v>3.9830035546199838</v>
      </c>
      <c r="AN186">
        <v>4.0751901102841686</v>
      </c>
      <c r="AO186">
        <v>2.8934483142889036</v>
      </c>
      <c r="AP186">
        <v>3.1555154066026887</v>
      </c>
      <c r="AQ186">
        <v>6.7456817869685892</v>
      </c>
      <c r="AR186">
        <v>2.0663638103543462</v>
      </c>
      <c r="AS186">
        <v>1.5124525036878964</v>
      </c>
      <c r="AT186">
        <v>9.8494520323382204</v>
      </c>
      <c r="AU186">
        <v>1.7732676221979204</v>
      </c>
      <c r="AV186">
        <v>1.1929155199195094</v>
      </c>
      <c r="AW186">
        <v>1.7609172412300182</v>
      </c>
      <c r="AX186">
        <v>0.56859912034863669</v>
      </c>
      <c r="AY186">
        <v>-0.8895691947244444</v>
      </c>
      <c r="AZ186">
        <v>-3.3257017860894678</v>
      </c>
      <c r="BA186">
        <v>-1.7988083451280374</v>
      </c>
      <c r="BB186">
        <v>-2.3611135166480324</v>
      </c>
      <c r="BC186">
        <v>-2.6125302882262957</v>
      </c>
      <c r="BD186">
        <v>-1.8904630326209855</v>
      </c>
      <c r="BE186">
        <v>-2.772499076244145</v>
      </c>
      <c r="BF186">
        <v>-0.57734269653306569</v>
      </c>
    </row>
    <row r="187" spans="1:58">
      <c r="A187" t="s">
        <v>457</v>
      </c>
      <c r="B187" t="s">
        <v>54</v>
      </c>
      <c r="C187" t="s">
        <v>253</v>
      </c>
      <c r="D187" t="s">
        <v>479</v>
      </c>
    </row>
    <row r="188" spans="1:58">
      <c r="A188" t="s">
        <v>415</v>
      </c>
      <c r="B188" t="s">
        <v>182</v>
      </c>
      <c r="C188" t="s">
        <v>253</v>
      </c>
      <c r="D188" t="s">
        <v>479</v>
      </c>
      <c r="F188">
        <v>5.5349034756751365</v>
      </c>
      <c r="G188">
        <v>6.6144477687735304</v>
      </c>
      <c r="H188">
        <v>5.8737021161628746</v>
      </c>
      <c r="I188">
        <v>6.3107473825750446</v>
      </c>
      <c r="J188">
        <v>7.4689885299437293</v>
      </c>
      <c r="K188">
        <v>4.0779094339812758</v>
      </c>
      <c r="L188">
        <v>7.5444825289499988</v>
      </c>
      <c r="M188">
        <v>8.8755092337669623</v>
      </c>
      <c r="N188">
        <v>2.120741161696472</v>
      </c>
      <c r="O188">
        <v>16.520216252512853</v>
      </c>
      <c r="P188">
        <v>6.6316523116797299</v>
      </c>
      <c r="Q188">
        <v>8.0156962676196457</v>
      </c>
      <c r="R188">
        <v>11.20067104726472</v>
      </c>
      <c r="S188">
        <v>1.142860452784177</v>
      </c>
      <c r="T188">
        <v>-4.3476311413155599</v>
      </c>
      <c r="U188">
        <v>6.9002310182035842</v>
      </c>
      <c r="V188">
        <v>5.6025972577310199</v>
      </c>
      <c r="W188">
        <v>2.8159662046709997</v>
      </c>
      <c r="X188">
        <v>5.638937299688763</v>
      </c>
      <c r="Y188">
        <v>4.5893401334331259</v>
      </c>
      <c r="Z188">
        <v>1.6181034585220857</v>
      </c>
      <c r="AA188">
        <v>2.1353753485464608</v>
      </c>
      <c r="AB188">
        <v>-0.17311315741551425</v>
      </c>
      <c r="AC188">
        <v>-1.8799794787904176</v>
      </c>
      <c r="AD188">
        <v>2.8074395199648023</v>
      </c>
      <c r="AE188">
        <v>4.1409557021647743</v>
      </c>
      <c r="AF188">
        <v>6.3813938211420691</v>
      </c>
      <c r="AG188">
        <v>7.4891080940518151</v>
      </c>
      <c r="AH188">
        <v>6.4406388788365945</v>
      </c>
      <c r="AI188">
        <v>3.9505233745397561</v>
      </c>
      <c r="AJ188">
        <v>4.3682064371324287</v>
      </c>
      <c r="AK188">
        <v>1.089476437095712</v>
      </c>
      <c r="AL188">
        <v>-2.0432770208109474</v>
      </c>
      <c r="AM188">
        <v>0.96483824714022148</v>
      </c>
      <c r="AN188">
        <v>4.2827804220248851</v>
      </c>
      <c r="AO188">
        <v>3.4966836415800486</v>
      </c>
      <c r="AP188">
        <v>4.4262103249614597</v>
      </c>
      <c r="AQ188">
        <v>4.7917715122897135</v>
      </c>
      <c r="AR188">
        <v>3.8882133294657848</v>
      </c>
      <c r="AS188">
        <v>3.787494615078586</v>
      </c>
      <c r="AT188">
        <v>1.9433052615944035</v>
      </c>
      <c r="AU188">
        <v>0.76879505943286119</v>
      </c>
      <c r="AV188">
        <v>-0.93420573285227704</v>
      </c>
      <c r="AW188">
        <v>1.8115836552832718</v>
      </c>
      <c r="AX188">
        <v>0.76678616279957623</v>
      </c>
      <c r="AY188">
        <v>1.5530521004706941</v>
      </c>
      <c r="AZ188">
        <v>2.4920018767610372</v>
      </c>
      <c r="BA188">
        <v>0.1992733762539558</v>
      </c>
      <c r="BB188">
        <v>-2.9781058634188184</v>
      </c>
      <c r="BC188">
        <v>1.8986922563455408</v>
      </c>
      <c r="BD188">
        <v>-1.826852898581862</v>
      </c>
      <c r="BE188">
        <v>-3.3154018450928362</v>
      </c>
      <c r="BF188">
        <v>-1.3550248977408046</v>
      </c>
    </row>
    <row r="189" spans="1:58">
      <c r="A189" t="s">
        <v>476</v>
      </c>
      <c r="B189" t="s">
        <v>66</v>
      </c>
      <c r="C189" t="s">
        <v>253</v>
      </c>
      <c r="D189" t="s">
        <v>479</v>
      </c>
      <c r="F189">
        <v>6.9002855141945503</v>
      </c>
      <c r="G189">
        <v>3.300258517731038</v>
      </c>
      <c r="H189">
        <v>4.7102913374606317</v>
      </c>
      <c r="I189">
        <v>4.2124773584201449</v>
      </c>
      <c r="J189">
        <v>6.1679747592397547</v>
      </c>
      <c r="K189">
        <v>1.9915033331283354</v>
      </c>
      <c r="L189">
        <v>9.1503672042040733</v>
      </c>
      <c r="M189">
        <v>4.5270738413324807</v>
      </c>
      <c r="N189">
        <v>4.701151408316349</v>
      </c>
      <c r="O189">
        <v>5.5534257358762318</v>
      </c>
      <c r="P189">
        <v>5.5381519387890421</v>
      </c>
      <c r="Q189">
        <v>6.6312974759276955</v>
      </c>
      <c r="R189">
        <v>7.302812907329411</v>
      </c>
      <c r="S189">
        <v>8.3815254380607485</v>
      </c>
      <c r="T189">
        <v>6.8524447148099199</v>
      </c>
      <c r="U189">
        <v>7.5259495306975452</v>
      </c>
      <c r="V189">
        <v>11.494081602258021</v>
      </c>
      <c r="W189">
        <v>12.028729945260437</v>
      </c>
      <c r="X189">
        <v>11.862146972516513</v>
      </c>
      <c r="Y189">
        <v>11.712145942928402</v>
      </c>
      <c r="Z189">
        <v>9.1704588496358923</v>
      </c>
      <c r="AA189">
        <v>-1.3976177174266269</v>
      </c>
      <c r="AB189">
        <v>-3.0426178854094417</v>
      </c>
      <c r="AC189">
        <v>2.8165994467003372</v>
      </c>
      <c r="AD189">
        <v>4.5231356784568533</v>
      </c>
      <c r="AE189">
        <v>4.9648356642973965</v>
      </c>
      <c r="AF189">
        <v>7.5823043769049008</v>
      </c>
      <c r="AG189">
        <v>5.9153720660205096</v>
      </c>
      <c r="AH189">
        <v>6.935203910122965</v>
      </c>
      <c r="AI189">
        <v>4.123282879581609</v>
      </c>
      <c r="AJ189">
        <v>3.4936501550676127</v>
      </c>
      <c r="AK189">
        <v>1.6964280112351133</v>
      </c>
      <c r="AL189">
        <v>4.9363594147660166</v>
      </c>
      <c r="AM189">
        <v>5.3179198834816219</v>
      </c>
      <c r="AN189">
        <v>6.8228078193572514</v>
      </c>
      <c r="AO189">
        <v>1.573789449168089</v>
      </c>
      <c r="AP189">
        <v>4.2425111616720699</v>
      </c>
      <c r="AQ189">
        <v>6.8035125868533441E-2</v>
      </c>
      <c r="AR189">
        <v>-1.3660712380975326</v>
      </c>
      <c r="AS189">
        <v>-2.3141460318264535</v>
      </c>
      <c r="AT189">
        <v>-0.83405790790163792</v>
      </c>
      <c r="AU189">
        <v>-2.1401974915036703E-2</v>
      </c>
      <c r="AV189">
        <v>4.3207499179363822</v>
      </c>
      <c r="AW189">
        <v>4.0574191709470853</v>
      </c>
      <c r="AX189">
        <v>2.1334861667132259</v>
      </c>
      <c r="AY189">
        <v>4.8071202615813462</v>
      </c>
      <c r="AZ189">
        <v>5.42162246303009</v>
      </c>
      <c r="BA189">
        <v>6.3591170195595339</v>
      </c>
      <c r="BB189">
        <v>-3.9656958856473921</v>
      </c>
      <c r="BC189">
        <v>13.093003676317608</v>
      </c>
      <c r="BD189">
        <v>4.3424070861522495</v>
      </c>
      <c r="BE189">
        <v>-1.2389685057500657</v>
      </c>
      <c r="BF189">
        <v>14.22460271313237</v>
      </c>
    </row>
    <row r="190" spans="1:58">
      <c r="A190" t="s">
        <v>120</v>
      </c>
      <c r="B190" t="s">
        <v>200</v>
      </c>
      <c r="C190" t="s">
        <v>253</v>
      </c>
      <c r="D190" t="s">
        <v>479</v>
      </c>
      <c r="AA190">
        <v>-3.4827280054261109</v>
      </c>
      <c r="AB190">
        <v>-0.98092518237858428</v>
      </c>
      <c r="AC190">
        <v>6.9686037144800963</v>
      </c>
      <c r="AD190">
        <v>-2.6650129865071222</v>
      </c>
      <c r="AE190">
        <v>6.7476464330843413</v>
      </c>
      <c r="AF190">
        <v>-4.0413211825501207</v>
      </c>
      <c r="AG190">
        <v>1.015495435089079</v>
      </c>
      <c r="AH190">
        <v>5.1778682690032554</v>
      </c>
      <c r="AI190">
        <v>4.4981226653751776</v>
      </c>
      <c r="AJ190">
        <v>-0.38285105209332926</v>
      </c>
      <c r="AK190">
        <v>4.940640883891561</v>
      </c>
      <c r="AL190">
        <v>2.3365861924101097</v>
      </c>
      <c r="AM190">
        <v>5.008068156743434</v>
      </c>
      <c r="AN190">
        <v>3.9371354782956018</v>
      </c>
      <c r="AO190">
        <v>3.4384154155721234</v>
      </c>
      <c r="AP190">
        <v>-1.2743186240707871</v>
      </c>
      <c r="AQ190">
        <v>1.9493101243172077</v>
      </c>
      <c r="AR190">
        <v>4.9800975228679221</v>
      </c>
      <c r="AS190">
        <v>-0.64335766738429356</v>
      </c>
      <c r="AT190">
        <v>1.2361307056392832</v>
      </c>
      <c r="AU190">
        <v>2.0903333245922511</v>
      </c>
      <c r="AV190">
        <v>2.0131704751329806</v>
      </c>
      <c r="AW190">
        <v>4.3439723310383158</v>
      </c>
      <c r="AX190">
        <v>1.8609132798018493</v>
      </c>
      <c r="AY190">
        <v>2.2324636639953468</v>
      </c>
      <c r="AZ190">
        <v>1.1244984463327512</v>
      </c>
      <c r="BA190">
        <v>1.5742526690094394</v>
      </c>
      <c r="BB190">
        <v>-1.6256902428586386</v>
      </c>
      <c r="BC190">
        <v>3.0445891010813142</v>
      </c>
      <c r="BD190">
        <v>3.54589286053519</v>
      </c>
      <c r="BE190">
        <v>2.2006866393927282</v>
      </c>
      <c r="BF190">
        <v>2.2657393509959718</v>
      </c>
    </row>
    <row r="191" spans="1:58">
      <c r="A191" t="s">
        <v>347</v>
      </c>
      <c r="B191" t="s">
        <v>564</v>
      </c>
      <c r="C191" t="s">
        <v>253</v>
      </c>
      <c r="D191" t="s">
        <v>479</v>
      </c>
      <c r="K191">
        <v>9.5765782332139793</v>
      </c>
      <c r="L191">
        <v>-4.7391666150806628</v>
      </c>
      <c r="M191">
        <v>14.930802138105335</v>
      </c>
      <c r="N191">
        <v>-2.685941012867616</v>
      </c>
      <c r="O191">
        <v>1.626711344243077</v>
      </c>
      <c r="P191">
        <v>12.002408643543447</v>
      </c>
      <c r="Q191">
        <v>-4.6950787289710121</v>
      </c>
      <c r="R191">
        <v>7.8025611188126049</v>
      </c>
      <c r="S191">
        <v>18.001048904882879</v>
      </c>
      <c r="T191">
        <v>-4.9027023951031481</v>
      </c>
      <c r="U191">
        <v>8.2036163227422492</v>
      </c>
      <c r="V191">
        <v>2.078992708229336</v>
      </c>
      <c r="W191">
        <v>9.8925592987575186</v>
      </c>
      <c r="X191">
        <v>3.9259241738979824</v>
      </c>
      <c r="Y191">
        <v>0.48490126484537655</v>
      </c>
      <c r="Z191">
        <v>8.5047293774438657</v>
      </c>
      <c r="AA191">
        <v>9.9716384638496152</v>
      </c>
      <c r="AB191">
        <v>5.4063199498228869</v>
      </c>
      <c r="AC191">
        <v>5.4056860828067101</v>
      </c>
      <c r="AD191">
        <v>5.4065430419501865</v>
      </c>
      <c r="AE191">
        <v>8.400003124383673</v>
      </c>
      <c r="AF191">
        <v>7.1000043534326807</v>
      </c>
      <c r="AG191">
        <v>2.399998744107819</v>
      </c>
      <c r="AH191">
        <v>3.0000019710919617</v>
      </c>
      <c r="AI191">
        <v>2.2000001275787753</v>
      </c>
      <c r="AJ191">
        <v>4.8999962030129325</v>
      </c>
      <c r="AK191">
        <v>0.89999758030509724</v>
      </c>
      <c r="AL191">
        <v>0.10000323351980001</v>
      </c>
      <c r="AM191">
        <v>0.80000227789402345</v>
      </c>
      <c r="AN191">
        <v>0.49999391213506783</v>
      </c>
      <c r="AO191">
        <v>0.30000031014796491</v>
      </c>
      <c r="AP191">
        <v>1.9000041454846723</v>
      </c>
      <c r="AQ191">
        <v>6.1999957706007933</v>
      </c>
      <c r="AR191">
        <v>4.0000046432563892</v>
      </c>
      <c r="AS191">
        <v>4.0000003434360991</v>
      </c>
    </row>
    <row r="192" spans="1:58">
      <c r="A192" t="s">
        <v>605</v>
      </c>
      <c r="B192" t="s">
        <v>20</v>
      </c>
      <c r="C192" t="s">
        <v>253</v>
      </c>
      <c r="D192" t="s">
        <v>479</v>
      </c>
      <c r="AN192">
        <v>2.3992362292972587</v>
      </c>
      <c r="AO192">
        <v>4.3739105760265886</v>
      </c>
      <c r="AP192">
        <v>30.012039770079213</v>
      </c>
      <c r="AQ192">
        <v>11.218652447312223</v>
      </c>
      <c r="AR192">
        <v>4.2840643549730117</v>
      </c>
      <c r="AS192">
        <v>8.0281254829238264</v>
      </c>
      <c r="AT192">
        <v>3.8981474858736931</v>
      </c>
      <c r="AU192">
        <v>7.1825232915691402</v>
      </c>
      <c r="AV192">
        <v>3.719919499871537</v>
      </c>
      <c r="AW192">
        <v>19.218503266557278</v>
      </c>
      <c r="AX192">
        <v>7.4927280282568063</v>
      </c>
      <c r="AY192">
        <v>26.170399542551564</v>
      </c>
      <c r="AZ192">
        <v>17.985216580919428</v>
      </c>
      <c r="BA192">
        <v>17.663034657375647</v>
      </c>
      <c r="BB192">
        <v>11.95755129065779</v>
      </c>
      <c r="BC192">
        <v>16.731555862204914</v>
      </c>
      <c r="BD192">
        <v>13.021405049396265</v>
      </c>
      <c r="BE192">
        <v>6.0399759683479601</v>
      </c>
      <c r="BF192">
        <v>6.3215185265642333</v>
      </c>
    </row>
    <row r="193" spans="1:58">
      <c r="A193" t="s">
        <v>538</v>
      </c>
      <c r="B193" t="s">
        <v>319</v>
      </c>
      <c r="C193" t="s">
        <v>253</v>
      </c>
      <c r="D193" t="s">
        <v>479</v>
      </c>
      <c r="Z193">
        <v>0.76573027246706715</v>
      </c>
      <c r="AA193">
        <v>4.0005390063754476</v>
      </c>
      <c r="AB193">
        <v>6.0999981212614927</v>
      </c>
      <c r="AC193">
        <v>5.8999984063476489</v>
      </c>
      <c r="AD193">
        <v>-9.9251891891483979E-2</v>
      </c>
      <c r="AE193">
        <v>2.4007799366239908</v>
      </c>
      <c r="AF193">
        <v>0.80077743236763865</v>
      </c>
      <c r="AG193">
        <v>-0.49914490612167128</v>
      </c>
      <c r="AH193">
        <v>-5.7997003256366213</v>
      </c>
      <c r="AI193">
        <v>-5.6000030065781345</v>
      </c>
      <c r="AJ193">
        <v>-12.900003974849383</v>
      </c>
      <c r="AK193">
        <v>-8.84041065249437</v>
      </c>
      <c r="AL193">
        <v>1.5113351328792248</v>
      </c>
      <c r="AM193">
        <v>3.9702236363410464</v>
      </c>
      <c r="AN193">
        <v>7.1599050745310109</v>
      </c>
      <c r="AO193">
        <v>4.0089019309801586</v>
      </c>
      <c r="AP193">
        <v>-6.1027744029278637</v>
      </c>
      <c r="AQ193">
        <v>-4.7890609699349938</v>
      </c>
      <c r="AR193">
        <v>-1.2000039959265507</v>
      </c>
      <c r="AS193">
        <v>2.1000017311515933</v>
      </c>
      <c r="AT193">
        <v>5.6799687841885884</v>
      </c>
      <c r="AU193">
        <v>5.0332712114927318</v>
      </c>
      <c r="AV193">
        <v>5.1542847989035891</v>
      </c>
      <c r="AW193">
        <v>9.1249451206288228</v>
      </c>
      <c r="AX193">
        <v>4.2886683489916209</v>
      </c>
      <c r="AY193">
        <v>8.7162687881072571</v>
      </c>
      <c r="AZ193">
        <v>6.2597049025576439</v>
      </c>
      <c r="BA193">
        <v>7.8617065791167846</v>
      </c>
      <c r="BB193">
        <v>-6.7987696384488743</v>
      </c>
      <c r="BC193">
        <v>-0.9396559797708619</v>
      </c>
      <c r="BD193">
        <v>2.308920542879946</v>
      </c>
      <c r="BE193">
        <v>0.35367839750040275</v>
      </c>
      <c r="BF193">
        <v>3.4999212970250255</v>
      </c>
    </row>
    <row r="194" spans="1:58">
      <c r="A194" t="s">
        <v>2</v>
      </c>
      <c r="B194" t="s">
        <v>337</v>
      </c>
      <c r="C194" t="s">
        <v>253</v>
      </c>
      <c r="D194" t="s">
        <v>479</v>
      </c>
      <c r="AI194">
        <v>-2.9999956419456453</v>
      </c>
      <c r="AJ194">
        <v>-5.0469394521457076</v>
      </c>
      <c r="AK194">
        <v>-14.531073773192063</v>
      </c>
      <c r="AL194">
        <v>-8.6685403419485567</v>
      </c>
      <c r="AM194">
        <v>-12.569755978749342</v>
      </c>
      <c r="AN194">
        <v>-4.14352840666389</v>
      </c>
      <c r="AO194">
        <v>-3.6000000000000654</v>
      </c>
      <c r="AP194">
        <v>1.3999999999999631</v>
      </c>
      <c r="AQ194">
        <v>-5.2999999999999261</v>
      </c>
      <c r="AR194">
        <v>6.3999999999999346</v>
      </c>
      <c r="AS194">
        <v>10.000000000000099</v>
      </c>
      <c r="AT194">
        <v>5.0919842312746368</v>
      </c>
      <c r="AU194">
        <v>4.7436698968427606</v>
      </c>
      <c r="AV194">
        <v>7.2958543306217365</v>
      </c>
      <c r="AW194">
        <v>7.1759491926939916</v>
      </c>
      <c r="AX194">
        <v>6.3761870270955967</v>
      </c>
      <c r="AY194">
        <v>8.1534319728839364</v>
      </c>
      <c r="AZ194">
        <v>8.5350802093819595</v>
      </c>
      <c r="BA194">
        <v>5.2479535316216896</v>
      </c>
      <c r="BB194">
        <v>-7.8208850264414451</v>
      </c>
      <c r="BC194">
        <v>4.5037256249300412</v>
      </c>
      <c r="BD194">
        <v>4.2641765657112956</v>
      </c>
      <c r="BE194">
        <v>3.4355477690326808</v>
      </c>
      <c r="BF194">
        <v>1.3186863788833278</v>
      </c>
    </row>
    <row r="195" spans="1:58">
      <c r="A195" t="s">
        <v>259</v>
      </c>
      <c r="B195" t="s">
        <v>90</v>
      </c>
      <c r="C195" t="s">
        <v>253</v>
      </c>
      <c r="D195" t="s">
        <v>479</v>
      </c>
      <c r="F195">
        <v>-4.2975260659116543</v>
      </c>
      <c r="G195">
        <v>11.333798385604283</v>
      </c>
      <c r="H195">
        <v>-9.8204444262584047</v>
      </c>
      <c r="I195">
        <v>-12.464992674339328</v>
      </c>
      <c r="J195">
        <v>7.0095292511638974</v>
      </c>
      <c r="K195">
        <v>7.0089108289580935</v>
      </c>
      <c r="L195">
        <v>6.9160175093087446</v>
      </c>
      <c r="M195">
        <v>7.0137809186994673</v>
      </c>
      <c r="N195">
        <v>11.007370153101718</v>
      </c>
      <c r="O195">
        <v>6.001425246355268</v>
      </c>
      <c r="P195">
        <v>1.2066406981083446</v>
      </c>
      <c r="Q195">
        <v>0.26306828134849525</v>
      </c>
      <c r="R195">
        <v>3.4380881251106103</v>
      </c>
      <c r="S195">
        <v>1.409823565471342</v>
      </c>
      <c r="T195">
        <v>-2.1138254087888129</v>
      </c>
      <c r="U195">
        <v>19.504577167221228</v>
      </c>
      <c r="V195">
        <v>1.9941094845400187</v>
      </c>
      <c r="W195">
        <v>9.1508408192834736</v>
      </c>
      <c r="X195">
        <v>11.869908032188945</v>
      </c>
      <c r="Y195">
        <v>8.9516123336091482</v>
      </c>
      <c r="Z195">
        <v>5.436199477325701</v>
      </c>
      <c r="AA195">
        <v>1.8108464467933487</v>
      </c>
      <c r="AB195">
        <v>5.9803499326863516</v>
      </c>
      <c r="AC195">
        <v>-4.2407732801793401</v>
      </c>
      <c r="AD195">
        <v>4.4027483357447039</v>
      </c>
      <c r="AE195">
        <v>5.4721374874277871</v>
      </c>
      <c r="AF195">
        <v>-2.403610958900515E-2</v>
      </c>
      <c r="AG195">
        <v>4.4988249959207138</v>
      </c>
      <c r="AH195">
        <v>-3.6534276928705367E-2</v>
      </c>
      <c r="AI195">
        <v>-2.3992910939253136</v>
      </c>
      <c r="AJ195">
        <v>-2.5143796544417967</v>
      </c>
      <c r="AK195">
        <v>5.8727252306546234</v>
      </c>
      <c r="AL195">
        <v>-8.1086918669855663</v>
      </c>
      <c r="AM195">
        <v>-50.24806710789715</v>
      </c>
      <c r="AN195">
        <v>35.224078313430539</v>
      </c>
      <c r="AO195">
        <v>12.745695758910159</v>
      </c>
      <c r="AP195">
        <v>13.849752484049873</v>
      </c>
      <c r="AQ195">
        <v>8.858669490890847</v>
      </c>
      <c r="AR195">
        <v>7.5810964569431434</v>
      </c>
      <c r="AS195">
        <v>8.3187049488399225</v>
      </c>
      <c r="AT195">
        <v>8.6689542005750582</v>
      </c>
      <c r="AU195">
        <v>13.510529891304259</v>
      </c>
      <c r="AV195">
        <v>1.4513353781702136</v>
      </c>
      <c r="AW195">
        <v>6.94639038419011</v>
      </c>
      <c r="AX195">
        <v>6.9120014143205282</v>
      </c>
      <c r="AY195">
        <v>9.2352695361471007</v>
      </c>
      <c r="AZ195">
        <v>7.6128538638102583</v>
      </c>
      <c r="BA195">
        <v>11.162460007109857</v>
      </c>
      <c r="BB195">
        <v>6.2679884873680862</v>
      </c>
      <c r="BC195">
        <v>7.312669274751741</v>
      </c>
      <c r="BD195">
        <v>7.8519349411104997</v>
      </c>
      <c r="BE195">
        <v>8.7883515340613627</v>
      </c>
      <c r="BF195">
        <v>4.6845124282982766</v>
      </c>
    </row>
    <row r="196" spans="1:58">
      <c r="A196" t="s">
        <v>87</v>
      </c>
      <c r="B196" t="s">
        <v>117</v>
      </c>
      <c r="C196" t="s">
        <v>253</v>
      </c>
      <c r="D196" t="s">
        <v>479</v>
      </c>
      <c r="F196">
        <v>4.1105456394684694</v>
      </c>
      <c r="G196">
        <v>3.3093402569741386</v>
      </c>
      <c r="H196">
        <v>5.4204023864682398</v>
      </c>
      <c r="I196">
        <v>7.7054558595536662</v>
      </c>
      <c r="J196">
        <v>-1.0185132377023081</v>
      </c>
      <c r="K196">
        <v>0.95022482921235962</v>
      </c>
      <c r="L196">
        <v>6.4532113472942854</v>
      </c>
      <c r="M196">
        <v>4.3516841406667766</v>
      </c>
      <c r="N196">
        <v>5.9247316095767388</v>
      </c>
      <c r="O196">
        <v>5.733403104900674</v>
      </c>
      <c r="P196">
        <v>0.81597620426691719</v>
      </c>
      <c r="Q196">
        <v>-1.5515014308371917</v>
      </c>
      <c r="R196">
        <v>3.7464694395745113</v>
      </c>
      <c r="S196">
        <v>2.2092650982307589</v>
      </c>
      <c r="T196">
        <v>7.3580031168499147</v>
      </c>
      <c r="U196">
        <v>2.3986756160401939</v>
      </c>
      <c r="V196">
        <v>6.4451652482592152</v>
      </c>
      <c r="W196">
        <v>6.0427063327457518</v>
      </c>
      <c r="X196">
        <v>-3.1333153086249723</v>
      </c>
      <c r="Y196">
        <v>6.5390408534066466</v>
      </c>
      <c r="Z196">
        <v>6.0859026775605969</v>
      </c>
      <c r="AA196">
        <v>3.7881463531795276</v>
      </c>
      <c r="AB196">
        <v>6.8104820892107796</v>
      </c>
      <c r="AC196">
        <v>4.1639694770191085</v>
      </c>
      <c r="AD196">
        <v>5.402336466089082</v>
      </c>
      <c r="AE196">
        <v>4.8215932714810208</v>
      </c>
      <c r="AF196">
        <v>4.1954356535478894</v>
      </c>
      <c r="AG196">
        <v>8.6185232493949542</v>
      </c>
      <c r="AH196">
        <v>5.4877054286788933</v>
      </c>
      <c r="AI196">
        <v>5.4382977796752385</v>
      </c>
      <c r="AJ196">
        <v>1.8591539165136339</v>
      </c>
      <c r="AK196">
        <v>5.7045939208526306</v>
      </c>
      <c r="AL196">
        <v>4.3828874425864797</v>
      </c>
      <c r="AM196">
        <v>6.0931958166645046</v>
      </c>
      <c r="AN196">
        <v>6.9738497055297017</v>
      </c>
      <c r="AO196">
        <v>6.9029941744241512</v>
      </c>
      <c r="AP196">
        <v>3.8274292528250413</v>
      </c>
      <c r="AQ196">
        <v>5.6178746217042033</v>
      </c>
      <c r="AR196">
        <v>7.8328004372039572</v>
      </c>
      <c r="AS196">
        <v>4.0925093375773258</v>
      </c>
      <c r="AT196">
        <v>4.3657633864829535</v>
      </c>
      <c r="AU196">
        <v>3.7558716260283802</v>
      </c>
      <c r="AV196">
        <v>7.3019098155614302</v>
      </c>
      <c r="AW196">
        <v>7.6374497600141638</v>
      </c>
      <c r="AX196">
        <v>8.7850330208150069</v>
      </c>
      <c r="AY196">
        <v>8.6908382826472916</v>
      </c>
      <c r="AZ196">
        <v>9.0505088956446258</v>
      </c>
      <c r="BA196">
        <v>3.8634329241873218</v>
      </c>
      <c r="BB196">
        <v>7.6587074072392625</v>
      </c>
      <c r="BC196">
        <v>9.1014623059109283</v>
      </c>
      <c r="BD196">
        <v>6.3067162212638692</v>
      </c>
      <c r="BE196">
        <v>5.1144584574555694</v>
      </c>
      <c r="BF196">
        <v>6.5916979199789552</v>
      </c>
    </row>
    <row r="197" spans="1:58">
      <c r="A197" t="s">
        <v>462</v>
      </c>
      <c r="B197" t="s">
        <v>234</v>
      </c>
      <c r="C197" t="s">
        <v>253</v>
      </c>
      <c r="D197" t="s">
        <v>479</v>
      </c>
      <c r="N197">
        <v>6.0378930533565551</v>
      </c>
      <c r="O197">
        <v>12.034472400969491</v>
      </c>
      <c r="P197">
        <v>19.942719800150144</v>
      </c>
      <c r="Q197">
        <v>23.49377034828251</v>
      </c>
      <c r="R197">
        <v>25.617710004291055</v>
      </c>
      <c r="S197">
        <v>27.492633945140966</v>
      </c>
      <c r="T197">
        <v>5.2274970482012435</v>
      </c>
      <c r="U197">
        <v>12.718823030236919</v>
      </c>
      <c r="V197">
        <v>7.0036466927715537</v>
      </c>
      <c r="W197">
        <v>-0.97461557536674093</v>
      </c>
      <c r="X197">
        <v>9.8255668189339787</v>
      </c>
      <c r="Y197">
        <v>6.5192186909876</v>
      </c>
      <c r="Z197">
        <v>4.6909268719274309</v>
      </c>
      <c r="AA197">
        <v>-11.098164273545919</v>
      </c>
      <c r="AB197">
        <v>-8.2165609438615661</v>
      </c>
      <c r="AC197">
        <v>-3.0883253930536796</v>
      </c>
      <c r="AD197">
        <v>-4.3241681495483846</v>
      </c>
      <c r="AE197">
        <v>5.0902996066949129</v>
      </c>
      <c r="AF197">
        <v>-3.9837876960045833</v>
      </c>
      <c r="AG197">
        <v>8.2240080726147795</v>
      </c>
      <c r="AH197">
        <v>6.2467923191022123E-2</v>
      </c>
      <c r="AI197">
        <v>8.328505491567654</v>
      </c>
      <c r="AJ197">
        <v>9.1037863593538901</v>
      </c>
      <c r="AK197">
        <v>4.6285519197469398</v>
      </c>
      <c r="AL197">
        <v>2.6066162989650365E-2</v>
      </c>
      <c r="AM197">
        <v>0.66555726623688827</v>
      </c>
      <c r="AN197">
        <v>0.20091339689211907</v>
      </c>
      <c r="AO197">
        <v>3.3838196606354103</v>
      </c>
      <c r="AP197">
        <v>2.5926620712236854</v>
      </c>
      <c r="AQ197">
        <v>2.8345651988893223</v>
      </c>
      <c r="AR197">
        <v>-0.74851056011129913</v>
      </c>
      <c r="AS197">
        <v>4.8645732910736399</v>
      </c>
      <c r="AT197">
        <v>0.54743879364667691</v>
      </c>
      <c r="AU197">
        <v>0.12805148174150816</v>
      </c>
      <c r="AV197">
        <v>7.6590795403026561</v>
      </c>
      <c r="AW197">
        <v>9.2541655916517556</v>
      </c>
      <c r="AX197">
        <v>7.256071853603089</v>
      </c>
      <c r="AY197">
        <v>5.5767436653356697</v>
      </c>
      <c r="AZ197">
        <v>5.9922803396084987</v>
      </c>
      <c r="BA197">
        <v>8.4271804944636415</v>
      </c>
      <c r="BB197">
        <v>1.8291757739293786</v>
      </c>
      <c r="BC197">
        <v>7.4344528187150445</v>
      </c>
      <c r="BD197">
        <v>8.5698863364811189</v>
      </c>
      <c r="BE197">
        <v>5.8128896047286815</v>
      </c>
      <c r="BF197">
        <v>3.9500249206495539</v>
      </c>
    </row>
    <row r="198" spans="1:58">
      <c r="A198" t="s">
        <v>220</v>
      </c>
      <c r="B198" t="s">
        <v>446</v>
      </c>
      <c r="C198" t="s">
        <v>253</v>
      </c>
      <c r="D198" t="s">
        <v>479</v>
      </c>
      <c r="F198">
        <v>2.2391334033827093E-2</v>
      </c>
      <c r="G198">
        <v>6.9158421541832382</v>
      </c>
      <c r="H198">
        <v>-2.846971679914077</v>
      </c>
      <c r="I198">
        <v>-1.1204491183343066</v>
      </c>
      <c r="J198">
        <v>6.7770740727740417</v>
      </c>
      <c r="K198">
        <v>-3.5751474858070793</v>
      </c>
      <c r="L198">
        <v>1.424081282403165</v>
      </c>
      <c r="M198">
        <v>1.9632208236681947</v>
      </c>
      <c r="N198">
        <v>1.389350491908786</v>
      </c>
      <c r="O198">
        <v>5.925074714472899</v>
      </c>
      <c r="P198">
        <v>2.2473141006432513</v>
      </c>
      <c r="Q198">
        <v>-5.0709864803089459</v>
      </c>
      <c r="R198">
        <v>0.63219525071143323</v>
      </c>
      <c r="S198">
        <v>11.445289142866329</v>
      </c>
      <c r="T198">
        <v>15.713466449609442</v>
      </c>
      <c r="U198">
        <v>16.66521973688377</v>
      </c>
      <c r="V198">
        <v>6.2238537818869304</v>
      </c>
      <c r="W198">
        <v>-5.9309867222662263</v>
      </c>
      <c r="X198">
        <v>-5.0185993290549789</v>
      </c>
      <c r="Y198">
        <v>1.524310148254358</v>
      </c>
      <c r="Z198">
        <v>7.437563654979428</v>
      </c>
      <c r="AA198">
        <v>5.9586664335353987</v>
      </c>
      <c r="AB198">
        <v>2.0625016939774099</v>
      </c>
      <c r="AC198">
        <v>-5.0089067688753488</v>
      </c>
      <c r="AD198">
        <v>-6.281043579595206</v>
      </c>
      <c r="AE198">
        <v>5.4138110118287841</v>
      </c>
      <c r="AF198">
        <v>14.220884597781549</v>
      </c>
      <c r="AG198">
        <v>-0.33109181834542767</v>
      </c>
      <c r="AH198">
        <v>8.9313936869602344</v>
      </c>
      <c r="AI198">
        <v>-5.4700537761547849</v>
      </c>
      <c r="AJ198">
        <v>7.5109106258898066</v>
      </c>
      <c r="AK198">
        <v>6.5778613849960266</v>
      </c>
      <c r="AL198">
        <v>4.5687491895471339</v>
      </c>
      <c r="AM198">
        <v>1.0062282425578957</v>
      </c>
      <c r="AN198">
        <v>5.9970923202021424</v>
      </c>
      <c r="AO198">
        <v>5.9191247578958439</v>
      </c>
      <c r="AP198">
        <v>10.566736309579071</v>
      </c>
      <c r="AQ198">
        <v>4.3085041036331546</v>
      </c>
      <c r="AR198">
        <v>3.1040956799636632</v>
      </c>
      <c r="AS198">
        <v>6.3458677686997902</v>
      </c>
      <c r="AT198">
        <v>6.5003604206974614</v>
      </c>
      <c r="AU198">
        <v>6.4272739013716489</v>
      </c>
      <c r="AV198">
        <v>7.734591717043898</v>
      </c>
      <c r="AW198">
        <v>3.8833072911333772</v>
      </c>
      <c r="AX198">
        <v>7.4897381421595668</v>
      </c>
      <c r="AY198">
        <v>10.064308001723859</v>
      </c>
      <c r="AZ198">
        <v>11.515733736897445</v>
      </c>
      <c r="BA198">
        <v>3.0043133596442146</v>
      </c>
      <c r="BB198">
        <v>3.2321405203299634</v>
      </c>
      <c r="BC198">
        <v>3.4772187232702976</v>
      </c>
      <c r="BD198">
        <v>-3.2943298082950321</v>
      </c>
      <c r="BE198">
        <v>-10.099999998031677</v>
      </c>
      <c r="BF198">
        <v>-6.0040001886093251</v>
      </c>
    </row>
    <row r="199" spans="1:58">
      <c r="A199" t="s">
        <v>28</v>
      </c>
      <c r="B199" t="s">
        <v>545</v>
      </c>
      <c r="C199" t="s">
        <v>253</v>
      </c>
      <c r="D199" t="s">
        <v>479</v>
      </c>
      <c r="F199">
        <v>2.9934482549991799</v>
      </c>
      <c r="G199">
        <v>-0.13623536124740099</v>
      </c>
      <c r="H199">
        <v>1.8644785677280424</v>
      </c>
      <c r="I199">
        <v>3.8839271039896204</v>
      </c>
      <c r="J199">
        <v>1.3321894904170222</v>
      </c>
      <c r="K199">
        <v>2.8767609748935286</v>
      </c>
      <c r="L199">
        <v>-1.2197928652180536</v>
      </c>
      <c r="M199">
        <v>6.2907735329454653</v>
      </c>
      <c r="N199">
        <v>-6.5541429211202455</v>
      </c>
      <c r="O199">
        <v>8.5620455105251665</v>
      </c>
      <c r="P199">
        <v>-0.14044943878060678</v>
      </c>
      <c r="Q199">
        <v>6.383208916288325</v>
      </c>
      <c r="R199">
        <v>-5.5832401080111538</v>
      </c>
      <c r="S199">
        <v>4.2007755260263338</v>
      </c>
      <c r="T199">
        <v>7.5356625991019826</v>
      </c>
      <c r="U199">
        <v>8.9205037042522974</v>
      </c>
      <c r="V199">
        <v>-2.6829053050603449</v>
      </c>
      <c r="W199">
        <v>-3.9539312615408164</v>
      </c>
      <c r="X199">
        <v>7.0016856151470961</v>
      </c>
      <c r="Y199">
        <v>-3.310647743941658</v>
      </c>
      <c r="Z199">
        <v>5.0695164608475238</v>
      </c>
      <c r="AA199">
        <v>7.8430646065298646</v>
      </c>
      <c r="AB199">
        <v>-5.3263927150499768</v>
      </c>
      <c r="AC199">
        <v>3.7457643555575117</v>
      </c>
      <c r="AD199">
        <v>3.2834707064912436</v>
      </c>
      <c r="AE199">
        <v>3.1133397173481114</v>
      </c>
      <c r="AF199">
        <v>6.0943745883341336</v>
      </c>
      <c r="AG199">
        <v>-0.59243100569352691</v>
      </c>
      <c r="AH199">
        <v>3.977856085947252</v>
      </c>
      <c r="AI199">
        <v>-0.67563814554073076</v>
      </c>
      <c r="AJ199">
        <v>2.5558254281725823</v>
      </c>
      <c r="AK199">
        <v>1.2426472352692741</v>
      </c>
      <c r="AL199">
        <v>1.3007804104139211</v>
      </c>
      <c r="AM199">
        <v>-1.7328653646814018E-2</v>
      </c>
      <c r="AN199">
        <v>5.3634728845991759</v>
      </c>
      <c r="AO199">
        <v>2.0121250883619695</v>
      </c>
      <c r="AP199">
        <v>3.1240333190735186</v>
      </c>
      <c r="AQ199">
        <v>5.8986725155541109</v>
      </c>
      <c r="AR199">
        <v>6.3598430024670591</v>
      </c>
      <c r="AS199">
        <v>3.1866391015223741</v>
      </c>
      <c r="AT199">
        <v>4.580916419248922</v>
      </c>
      <c r="AU199">
        <v>0.65480369234636271</v>
      </c>
      <c r="AV199">
        <v>6.6832281337212152</v>
      </c>
      <c r="AW199">
        <v>5.8707722138835834</v>
      </c>
      <c r="AX199">
        <v>5.6226068571964731</v>
      </c>
      <c r="AY199">
        <v>2.4615702534971859</v>
      </c>
      <c r="AZ199">
        <v>4.9384850831514626</v>
      </c>
      <c r="BA199">
        <v>3.6825244028336073</v>
      </c>
      <c r="BB199">
        <v>2.4231759171114504</v>
      </c>
      <c r="BC199">
        <v>4.2662476259499584</v>
      </c>
      <c r="BD199">
        <v>2.0666452933947141</v>
      </c>
      <c r="BE199">
        <v>3.4529025808225811</v>
      </c>
      <c r="BF199">
        <v>2.8038071913101703</v>
      </c>
    </row>
    <row r="200" spans="1:58">
      <c r="A200" t="s">
        <v>488</v>
      </c>
      <c r="B200" t="s">
        <v>79</v>
      </c>
      <c r="C200" t="s">
        <v>253</v>
      </c>
      <c r="D200" t="s">
        <v>479</v>
      </c>
      <c r="F200">
        <v>8.1376246862309642</v>
      </c>
      <c r="G200">
        <v>7.121762697033418</v>
      </c>
      <c r="H200">
        <v>9.9849108834507518</v>
      </c>
      <c r="I200">
        <v>-3.6804753259613676</v>
      </c>
      <c r="J200">
        <v>7.5972412611377678</v>
      </c>
      <c r="K200">
        <v>10.871902060316515</v>
      </c>
      <c r="L200">
        <v>12.283536667474621</v>
      </c>
      <c r="M200">
        <v>13.618120182928777</v>
      </c>
      <c r="N200">
        <v>13.724676128886969</v>
      </c>
      <c r="O200">
        <v>13.885640387840084</v>
      </c>
      <c r="P200">
        <v>12.081237028263445</v>
      </c>
      <c r="Q200">
        <v>13.526588782781516</v>
      </c>
      <c r="R200">
        <v>11.127953747747597</v>
      </c>
      <c r="S200">
        <v>6.4678872644137471</v>
      </c>
      <c r="T200">
        <v>4.6090050814181751</v>
      </c>
      <c r="U200">
        <v>7.4367192324543936</v>
      </c>
      <c r="V200">
        <v>7.4861519194643762</v>
      </c>
      <c r="W200">
        <v>8.7031858703185918</v>
      </c>
      <c r="X200">
        <v>9.4195569724619332</v>
      </c>
      <c r="Y200">
        <v>10.026774904931514</v>
      </c>
      <c r="Z200">
        <v>10.683842631273777</v>
      </c>
      <c r="AA200">
        <v>7.1724536201544851</v>
      </c>
      <c r="AB200">
        <v>8.5404835354318607</v>
      </c>
      <c r="AC200">
        <v>8.8005531816811811</v>
      </c>
      <c r="AD200">
        <v>-0.68704106276257448</v>
      </c>
      <c r="AE200">
        <v>1.3276340186731943</v>
      </c>
      <c r="AF200">
        <v>10.756881142503659</v>
      </c>
      <c r="AG200">
        <v>11.115188750005473</v>
      </c>
      <c r="AH200">
        <v>10.183178524387174</v>
      </c>
      <c r="AI200">
        <v>10.044210481060674</v>
      </c>
      <c r="AJ200">
        <v>6.6870762178446626</v>
      </c>
      <c r="AK200">
        <v>7.087600945189763</v>
      </c>
      <c r="AL200">
        <v>11.537387438732466</v>
      </c>
      <c r="AM200">
        <v>10.925456110902459</v>
      </c>
      <c r="AN200">
        <v>7.0280458499358787</v>
      </c>
      <c r="AO200">
        <v>7.5319339105958107</v>
      </c>
      <c r="AP200">
        <v>8.2911177078816678</v>
      </c>
      <c r="AQ200">
        <v>-2.2252297426660306</v>
      </c>
      <c r="AR200">
        <v>6.0952044934051059</v>
      </c>
      <c r="AS200">
        <v>8.8975444176491152</v>
      </c>
      <c r="AT200">
        <v>-0.95229006592903431</v>
      </c>
      <c r="AU200">
        <v>4.2116865520360562</v>
      </c>
      <c r="AV200">
        <v>4.4353281470817478</v>
      </c>
      <c r="AW200">
        <v>9.549175476457151</v>
      </c>
      <c r="AX200">
        <v>7.4891574588186671</v>
      </c>
      <c r="AY200">
        <v>8.8601961142316981</v>
      </c>
      <c r="AZ200">
        <v>9.1115271475623558</v>
      </c>
      <c r="BA200">
        <v>1.7876202280847906</v>
      </c>
      <c r="BB200">
        <v>-0.60338829836753405</v>
      </c>
      <c r="BC200">
        <v>15.240377035941549</v>
      </c>
      <c r="BD200">
        <v>6.0568722466823601</v>
      </c>
      <c r="BE200">
        <v>2.5037285809513747</v>
      </c>
      <c r="BF200">
        <v>3.851064072638863</v>
      </c>
    </row>
    <row r="201" spans="1:58">
      <c r="A201" t="s">
        <v>96</v>
      </c>
      <c r="B201" t="s">
        <v>300</v>
      </c>
      <c r="C201" t="s">
        <v>253</v>
      </c>
      <c r="D201" t="s">
        <v>479</v>
      </c>
      <c r="AJ201">
        <v>6.0041801254051848</v>
      </c>
      <c r="AK201">
        <v>12.690446316545632</v>
      </c>
      <c r="AL201">
        <v>3.9764593605825098</v>
      </c>
      <c r="AM201">
        <v>9.1938197950154148</v>
      </c>
      <c r="AN201">
        <v>8.2235920425882227</v>
      </c>
      <c r="AO201">
        <v>1.6051779935270787</v>
      </c>
      <c r="AP201">
        <v>-1.4396738437998096</v>
      </c>
      <c r="AQ201">
        <v>1.7838676318500717</v>
      </c>
      <c r="AR201">
        <v>-0.48260096520306206</v>
      </c>
      <c r="AS201">
        <v>-14.267483409904017</v>
      </c>
      <c r="AT201">
        <v>-7.978565049119652</v>
      </c>
      <c r="AU201">
        <v>-2.8000000000023988</v>
      </c>
      <c r="AV201">
        <v>6.5000000000037517</v>
      </c>
      <c r="AW201">
        <v>4.8983709460469242</v>
      </c>
      <c r="AX201">
        <v>5.4211932324131737</v>
      </c>
      <c r="AY201">
        <v>6.9466499983106473</v>
      </c>
      <c r="AZ201">
        <v>7.3200012637032899</v>
      </c>
      <c r="BA201">
        <v>7.0944951427730274</v>
      </c>
      <c r="BB201">
        <v>-4.7278724573941844</v>
      </c>
      <c r="BC201">
        <v>7.8188113098672858</v>
      </c>
      <c r="BD201">
        <v>10.70377308001072</v>
      </c>
      <c r="BE201">
        <v>4.858593183466283</v>
      </c>
      <c r="BF201">
        <v>2.9506685108344755</v>
      </c>
    </row>
    <row r="202" spans="1:58">
      <c r="A202" t="s">
        <v>690</v>
      </c>
      <c r="B202" t="s">
        <v>631</v>
      </c>
      <c r="C202" t="s">
        <v>253</v>
      </c>
      <c r="D202" t="s">
        <v>479</v>
      </c>
      <c r="F202">
        <v>1.8090435491976251</v>
      </c>
      <c r="G202">
        <v>4.5409670630372432</v>
      </c>
      <c r="H202">
        <v>1.6997151721496238</v>
      </c>
      <c r="I202">
        <v>6.6852387933864037</v>
      </c>
      <c r="J202">
        <v>7.1801557886489036</v>
      </c>
      <c r="K202">
        <v>1.6999999999998607</v>
      </c>
      <c r="L202">
        <v>3.6281552420263097E-2</v>
      </c>
      <c r="M202">
        <v>2.0199238328025189</v>
      </c>
      <c r="N202">
        <v>8.5254468037259272</v>
      </c>
      <c r="O202">
        <v>8.6204932369606126</v>
      </c>
      <c r="P202">
        <v>3.4659164943094254</v>
      </c>
      <c r="Q202">
        <v>0.90023465016015791</v>
      </c>
      <c r="R202">
        <v>2.2566182492310958</v>
      </c>
      <c r="S202">
        <v>3.4998283189789277</v>
      </c>
      <c r="T202">
        <v>1.6692165256233551</v>
      </c>
      <c r="U202">
        <v>-0.44917634262168349</v>
      </c>
      <c r="V202">
        <v>4.667581028927259E-2</v>
      </c>
      <c r="W202">
        <v>2.4063321664249884</v>
      </c>
      <c r="X202">
        <v>4.5112656069938168</v>
      </c>
      <c r="Y202">
        <v>4.8435037561430363</v>
      </c>
      <c r="Z202">
        <v>2.8814285651797604</v>
      </c>
      <c r="AA202">
        <v>4.7817555347625671</v>
      </c>
      <c r="AB202">
        <v>-2.1028016177426991</v>
      </c>
      <c r="AC202">
        <v>4.0930342677994815</v>
      </c>
      <c r="AD202">
        <v>-5.3113404986897166</v>
      </c>
      <c r="AE202">
        <v>1.2360469106336751</v>
      </c>
      <c r="AF202">
        <v>7.2312687304729479</v>
      </c>
      <c r="AG202">
        <v>-7.0800000000001972</v>
      </c>
      <c r="AH202">
        <v>0.73000000000014609</v>
      </c>
      <c r="AI202">
        <v>3.3499979831276505</v>
      </c>
      <c r="AJ202">
        <v>2.3519606448071357</v>
      </c>
      <c r="AK202">
        <v>-19.012909632571905</v>
      </c>
      <c r="AL202">
        <v>1.3745493783259946</v>
      </c>
      <c r="AM202">
        <v>-1.947384336256377</v>
      </c>
      <c r="AN202">
        <v>-7.9997532844014927</v>
      </c>
      <c r="AO202">
        <v>1.7538213998390404</v>
      </c>
      <c r="AP202">
        <v>-5.8770820156020136</v>
      </c>
      <c r="AQ202">
        <v>1.7850142801144102</v>
      </c>
      <c r="AR202">
        <v>-1.9792855865644441</v>
      </c>
      <c r="AS202">
        <v>6.6527278850471134</v>
      </c>
      <c r="AT202">
        <v>-7.1403197158082605</v>
      </c>
      <c r="AU202">
        <v>26.268576605547935</v>
      </c>
      <c r="AV202">
        <v>9.3823849666637926</v>
      </c>
      <c r="AW202">
        <v>6.4175366868963692</v>
      </c>
      <c r="AX202">
        <v>4.33248439494011</v>
      </c>
      <c r="AY202">
        <v>5.6555290313960143</v>
      </c>
      <c r="AZ202">
        <v>8.0425594297354905</v>
      </c>
      <c r="BA202">
        <v>5.3246732709655902</v>
      </c>
      <c r="BB202">
        <v>3.1481687486042915</v>
      </c>
      <c r="BC202">
        <v>5.3470002777649768</v>
      </c>
      <c r="BD202">
        <v>5.7697937946892068</v>
      </c>
      <c r="BE202">
        <v>5.3403376799839606</v>
      </c>
      <c r="BF202">
        <v>5.518898748258465</v>
      </c>
    </row>
    <row r="203" spans="1:58">
      <c r="A203" t="s">
        <v>560</v>
      </c>
      <c r="B203" t="s">
        <v>91</v>
      </c>
      <c r="C203" t="s">
        <v>253</v>
      </c>
      <c r="D203" t="s">
        <v>479</v>
      </c>
      <c r="K203">
        <v>7.1611376071517583</v>
      </c>
      <c r="L203">
        <v>5.4368472412180466</v>
      </c>
      <c r="M203">
        <v>3.2366929472640038</v>
      </c>
      <c r="N203">
        <v>3.4854179349029977</v>
      </c>
      <c r="O203">
        <v>2.9772946837039171</v>
      </c>
      <c r="P203">
        <v>3.8582593952328068</v>
      </c>
      <c r="Q203">
        <v>6.1175335933312454</v>
      </c>
      <c r="R203">
        <v>4.8616739694860911</v>
      </c>
      <c r="S203">
        <v>5.3359989765877884</v>
      </c>
      <c r="T203">
        <v>2.9235338620054279</v>
      </c>
      <c r="U203">
        <v>5.0492586928059211</v>
      </c>
      <c r="V203">
        <v>6.7800628362562065</v>
      </c>
      <c r="W203">
        <v>5.3227654630310752</v>
      </c>
      <c r="X203">
        <v>-4.1802650400124719</v>
      </c>
      <c r="Y203">
        <v>-11.771318158128764</v>
      </c>
      <c r="Z203">
        <v>-10.450936247725949</v>
      </c>
      <c r="AA203">
        <v>-6.3057929186341113</v>
      </c>
      <c r="AB203">
        <v>1.5350121452763403</v>
      </c>
      <c r="AC203">
        <v>1.3369553712273614</v>
      </c>
      <c r="AD203">
        <v>0.61659595302326409</v>
      </c>
      <c r="AE203">
        <v>0.18939502251950557</v>
      </c>
      <c r="AF203">
        <v>2.5135877320769993</v>
      </c>
      <c r="AG203">
        <v>1.8774579580560271</v>
      </c>
      <c r="AH203">
        <v>0.96219217561592529</v>
      </c>
      <c r="AI203">
        <v>4.8315598013449943</v>
      </c>
      <c r="AJ203">
        <v>3.5764127559416039</v>
      </c>
      <c r="AK203">
        <v>7.5433374894421377</v>
      </c>
      <c r="AL203">
        <v>7.3695233464853942</v>
      </c>
      <c r="AM203">
        <v>6.0503674805810022</v>
      </c>
      <c r="AN203">
        <v>6.3965709781251974</v>
      </c>
      <c r="AO203">
        <v>1.7055890842298709</v>
      </c>
      <c r="AP203">
        <v>4.2463424998482253</v>
      </c>
      <c r="AQ203">
        <v>3.7487261610132521</v>
      </c>
      <c r="AR203">
        <v>3.449098435417099</v>
      </c>
      <c r="AS203">
        <v>2.1526524965072014</v>
      </c>
      <c r="AT203">
        <v>1.708936396228907</v>
      </c>
      <c r="AU203">
        <v>2.3408227476271861</v>
      </c>
      <c r="AV203">
        <v>2.3000382701875139</v>
      </c>
      <c r="AW203">
        <v>1.8505355829062466</v>
      </c>
      <c r="AX203">
        <v>3.5628145010223164</v>
      </c>
      <c r="AY203">
        <v>3.9119486445907654</v>
      </c>
      <c r="AZ203">
        <v>3.8397651770274024</v>
      </c>
      <c r="BA203">
        <v>1.2742273011142657</v>
      </c>
      <c r="BB203">
        <v>-3.1330462816712412</v>
      </c>
      <c r="BC203">
        <v>1.364783667269748</v>
      </c>
      <c r="BD203">
        <v>2.2168356104010485</v>
      </c>
      <c r="BE203">
        <v>1.8809554606993544</v>
      </c>
      <c r="BF203">
        <v>1.6758889935143912</v>
      </c>
    </row>
    <row r="204" spans="1:58">
      <c r="A204" t="s">
        <v>437</v>
      </c>
      <c r="B204" t="s">
        <v>498</v>
      </c>
      <c r="C204" t="s">
        <v>253</v>
      </c>
      <c r="D204" t="s">
        <v>479</v>
      </c>
      <c r="P204">
        <v>1.8180239537989564</v>
      </c>
      <c r="Q204">
        <v>3.690599730367822</v>
      </c>
      <c r="R204">
        <v>7.1258576107420311</v>
      </c>
      <c r="S204">
        <v>5.500077694261023</v>
      </c>
      <c r="T204">
        <v>-2.0901605288322855</v>
      </c>
      <c r="U204">
        <v>7.1254916616876613</v>
      </c>
      <c r="V204">
        <v>2.5603748689696459</v>
      </c>
      <c r="W204">
        <v>3.2401330411450289</v>
      </c>
      <c r="X204">
        <v>5.9592713546937119</v>
      </c>
      <c r="Y204">
        <v>3.4299330162565127</v>
      </c>
      <c r="Z204">
        <v>0.84425461820201519</v>
      </c>
      <c r="AA204">
        <v>0.41358753773164381</v>
      </c>
      <c r="AB204">
        <v>1.1691786435197145</v>
      </c>
      <c r="AC204">
        <v>3.225841817190144</v>
      </c>
      <c r="AD204">
        <v>2.7981731251156532</v>
      </c>
      <c r="AE204">
        <v>2.8599470514338208</v>
      </c>
      <c r="AF204">
        <v>3.1919971262778688</v>
      </c>
      <c r="AG204">
        <v>4.1942766636281874</v>
      </c>
      <c r="AH204">
        <v>3.3884351463238573</v>
      </c>
      <c r="AI204">
        <v>2.0529523621131602</v>
      </c>
      <c r="AJ204">
        <v>1.5329133797599184</v>
      </c>
      <c r="AK204">
        <v>0.77327340112034904</v>
      </c>
      <c r="AL204">
        <v>8.7516085595488562</v>
      </c>
      <c r="AM204">
        <v>6.9822485364155824</v>
      </c>
      <c r="AN204">
        <v>9.2920354081935841</v>
      </c>
      <c r="AO204">
        <v>4.8582996980987048</v>
      </c>
      <c r="AP204">
        <v>2.4045390253216112</v>
      </c>
      <c r="AQ204">
        <v>7.5199999999979923</v>
      </c>
      <c r="AR204">
        <v>9.0773809523653455</v>
      </c>
      <c r="AS204">
        <v>2.18281036835495</v>
      </c>
      <c r="AT204">
        <v>5.6074766355113042</v>
      </c>
      <c r="AU204">
        <v>0.25284450063276154</v>
      </c>
      <c r="AV204">
        <v>3.9092055485599104</v>
      </c>
      <c r="AW204">
        <v>4.6116504854328184</v>
      </c>
      <c r="AX204">
        <v>2.3201856148401987</v>
      </c>
      <c r="AY204">
        <v>3.8548752834567779</v>
      </c>
      <c r="AZ204">
        <v>3.4934497816542063</v>
      </c>
      <c r="BA204">
        <v>1.8987341772200637</v>
      </c>
    </row>
    <row r="205" spans="1:58">
      <c r="A205" t="s">
        <v>519</v>
      </c>
      <c r="B205" t="s">
        <v>27</v>
      </c>
      <c r="C205" t="s">
        <v>253</v>
      </c>
      <c r="D205" t="s">
        <v>479</v>
      </c>
      <c r="F205">
        <v>-3.2619812023409622</v>
      </c>
      <c r="G205">
        <v>7.0766554341688419</v>
      </c>
      <c r="H205">
        <v>2.8088025700939312</v>
      </c>
      <c r="I205">
        <v>-6.1106233303426762</v>
      </c>
      <c r="J205">
        <v>-5.9436814925390422</v>
      </c>
      <c r="K205">
        <v>9.0986547077214368</v>
      </c>
      <c r="L205">
        <v>5.9409436166139074</v>
      </c>
      <c r="M205">
        <v>2.029977324836139</v>
      </c>
      <c r="N205">
        <v>-1.6995697173317126</v>
      </c>
      <c r="O205">
        <v>4.5814079214509604</v>
      </c>
      <c r="P205">
        <v>2.6290223397552381</v>
      </c>
      <c r="Q205">
        <v>10.100846049171054</v>
      </c>
      <c r="R205">
        <v>-1.9512984775573301</v>
      </c>
      <c r="S205">
        <v>-18.266378741832654</v>
      </c>
      <c r="T205">
        <v>30.073698584818771</v>
      </c>
      <c r="U205">
        <v>-1.0167167010779963</v>
      </c>
      <c r="V205">
        <v>23.307490511749606</v>
      </c>
      <c r="W205">
        <v>3.7274890874143409</v>
      </c>
      <c r="X205">
        <v>-2.7084658486775197</v>
      </c>
      <c r="Y205">
        <v>-3.9013900443195979</v>
      </c>
      <c r="Z205">
        <v>5.6626996605128426</v>
      </c>
      <c r="AA205">
        <v>4.0722945781459998</v>
      </c>
      <c r="AB205">
        <v>-8.7536692749918927</v>
      </c>
      <c r="AC205">
        <v>3.5549461490183916</v>
      </c>
      <c r="AD205">
        <v>8.1524367140727918</v>
      </c>
      <c r="AE205">
        <v>3.3527550394146317</v>
      </c>
      <c r="AF205">
        <v>5.0969044874901215</v>
      </c>
      <c r="AG205">
        <v>-0.55326992818058329</v>
      </c>
      <c r="AH205">
        <v>-0.17591181769063269</v>
      </c>
      <c r="AI205">
        <v>-1.4840756842422422</v>
      </c>
    </row>
    <row r="206" spans="1:58">
      <c r="A206" t="s">
        <v>307</v>
      </c>
      <c r="B206" t="s">
        <v>426</v>
      </c>
      <c r="C206" t="s">
        <v>253</v>
      </c>
      <c r="D206" t="s">
        <v>479</v>
      </c>
      <c r="AO206">
        <v>2.4261550210861884</v>
      </c>
      <c r="AP206">
        <v>7.1848328477738903</v>
      </c>
      <c r="AQ206">
        <v>2.4304566313344935</v>
      </c>
      <c r="AR206">
        <v>-12.146587402800293</v>
      </c>
      <c r="AS206">
        <v>7.7592094054239595</v>
      </c>
      <c r="AT206">
        <v>4.9927140314511576</v>
      </c>
      <c r="AU206">
        <v>7.1157880870566146</v>
      </c>
      <c r="AV206">
        <v>4.4154140593272189</v>
      </c>
      <c r="AW206">
        <v>9.0465130621159489</v>
      </c>
      <c r="AX206">
        <v>5.5404269738619263</v>
      </c>
      <c r="AY206">
        <v>4.9043488556702783</v>
      </c>
      <c r="AZ206">
        <v>5.8887600784225214</v>
      </c>
      <c r="BA206">
        <v>5.3666834239977703</v>
      </c>
      <c r="BB206">
        <v>-3.1159716917241127</v>
      </c>
      <c r="BC206">
        <v>0.58447808792534772</v>
      </c>
      <c r="BD206">
        <v>1.4014657358664095</v>
      </c>
      <c r="BE206">
        <v>-1.015270387613171</v>
      </c>
      <c r="BF206">
        <v>2.6000000000000085</v>
      </c>
    </row>
    <row r="207" spans="1:58">
      <c r="A207" t="s">
        <v>1</v>
      </c>
      <c r="B207" t="s">
        <v>439</v>
      </c>
      <c r="C207" t="s">
        <v>253</v>
      </c>
      <c r="D207" t="s">
        <v>479</v>
      </c>
      <c r="F207">
        <v>1.6726242028314573</v>
      </c>
      <c r="G207">
        <v>6.1733899720363326</v>
      </c>
      <c r="H207">
        <v>6.2218006771063301</v>
      </c>
      <c r="I207">
        <v>5.6193955361176506</v>
      </c>
      <c r="J207">
        <v>6.2794952597728724</v>
      </c>
      <c r="K207">
        <v>2.5605646389668522</v>
      </c>
      <c r="L207">
        <v>1.5211560163174767</v>
      </c>
      <c r="M207">
        <v>3.5477162854748059</v>
      </c>
      <c r="N207">
        <v>7.4742656928654299</v>
      </c>
      <c r="O207">
        <v>8.1055442832765436</v>
      </c>
      <c r="P207">
        <v>6.5043749726650759</v>
      </c>
      <c r="Q207">
        <v>2.528322802419865</v>
      </c>
      <c r="R207">
        <v>4.3019280070941903</v>
      </c>
      <c r="S207">
        <v>7.3259778689186845</v>
      </c>
      <c r="T207">
        <v>0.76596794307459959</v>
      </c>
      <c r="U207">
        <v>4.582343674834604</v>
      </c>
      <c r="V207">
        <v>1.8812032420393052</v>
      </c>
      <c r="W207">
        <v>0.7378743985273104</v>
      </c>
      <c r="X207">
        <v>3.8091425071353484</v>
      </c>
      <c r="Y207">
        <v>4.023136611069944</v>
      </c>
      <c r="Z207">
        <v>1.6737860402838152</v>
      </c>
      <c r="AA207">
        <v>0.38803457462510949</v>
      </c>
      <c r="AB207">
        <v>-1.1547263038081752</v>
      </c>
      <c r="AC207">
        <v>2.7679358735755102</v>
      </c>
      <c r="AD207">
        <v>1.363972867359891</v>
      </c>
      <c r="AE207">
        <v>0.34598279472959348</v>
      </c>
      <c r="AF207">
        <v>0.89394142334933235</v>
      </c>
      <c r="AG207">
        <v>4.0834199322587637</v>
      </c>
      <c r="AH207">
        <v>3.070784810607762</v>
      </c>
      <c r="AI207">
        <v>1.5246551301425768</v>
      </c>
      <c r="AJ207">
        <v>-9.7830646402201182E-2</v>
      </c>
      <c r="AK207">
        <v>-1.5055866969998704</v>
      </c>
      <c r="AL207">
        <v>2.8464379249726335E-4</v>
      </c>
      <c r="AM207">
        <v>2.0239593719941524</v>
      </c>
      <c r="AN207">
        <v>3.4514569635345538</v>
      </c>
      <c r="AO207">
        <v>4.9767939615661163</v>
      </c>
      <c r="AP207">
        <v>3.4885567828438298</v>
      </c>
      <c r="AQ207">
        <v>2.2166870969080605</v>
      </c>
      <c r="AR207">
        <v>2.2971568942617324</v>
      </c>
      <c r="AS207">
        <v>3.3987107216431269</v>
      </c>
      <c r="AT207">
        <v>3.5087262438154028</v>
      </c>
      <c r="AU207">
        <v>3.7408566271858632</v>
      </c>
      <c r="AV207">
        <v>4.2532211720153157</v>
      </c>
      <c r="AW207">
        <v>9.2519719592008869</v>
      </c>
      <c r="AX207">
        <v>5.4888413734279595</v>
      </c>
      <c r="AY207">
        <v>6.7711503982920789</v>
      </c>
      <c r="AZ207">
        <v>6.7943743233772409</v>
      </c>
      <c r="BA207">
        <v>4.7508676106481857</v>
      </c>
      <c r="BB207">
        <v>2.0734627235560481</v>
      </c>
      <c r="BC207">
        <v>5.2353731366799394</v>
      </c>
      <c r="BD207">
        <v>4.1776788986210818</v>
      </c>
      <c r="BE207">
        <v>3.672435411245047</v>
      </c>
      <c r="BF207">
        <v>4.1247539409297929</v>
      </c>
    </row>
    <row r="208" spans="1:58">
      <c r="A208" t="s">
        <v>271</v>
      </c>
      <c r="B208" t="s">
        <v>57</v>
      </c>
      <c r="C208" t="s">
        <v>253</v>
      </c>
      <c r="D208" t="s">
        <v>479</v>
      </c>
      <c r="BB208">
        <v>5.0421345751194906</v>
      </c>
      <c r="BC208">
        <v>5.4929179374171753</v>
      </c>
      <c r="BD208">
        <v>-4.6389704834875545</v>
      </c>
      <c r="BE208">
        <v>-46.082498582569507</v>
      </c>
      <c r="BF208">
        <v>13.130634908445302</v>
      </c>
    </row>
    <row r="209" spans="1:58">
      <c r="A209" t="s">
        <v>191</v>
      </c>
      <c r="B209" t="s">
        <v>178</v>
      </c>
      <c r="C209" t="s">
        <v>253</v>
      </c>
      <c r="D209" t="s">
        <v>479</v>
      </c>
      <c r="F209">
        <v>1.6726242028314573</v>
      </c>
      <c r="G209">
        <v>6.1733899720363326</v>
      </c>
      <c r="H209">
        <v>6.2218006771063301</v>
      </c>
      <c r="I209">
        <v>5.6193955361176506</v>
      </c>
      <c r="J209">
        <v>6.2794952597728724</v>
      </c>
      <c r="K209">
        <v>2.5605646389668522</v>
      </c>
      <c r="L209">
        <v>1.5211560163174767</v>
      </c>
      <c r="M209">
        <v>3.5477162854748059</v>
      </c>
      <c r="N209">
        <v>7.4742656928654299</v>
      </c>
      <c r="O209">
        <v>8.1055442832765436</v>
      </c>
      <c r="P209">
        <v>6.5043749726650759</v>
      </c>
      <c r="Q209">
        <v>2.528322802419865</v>
      </c>
      <c r="R209">
        <v>4.3019280070941903</v>
      </c>
      <c r="S209">
        <v>7.3259778689186845</v>
      </c>
      <c r="T209">
        <v>0.76596794307459959</v>
      </c>
      <c r="U209">
        <v>4.582343674834604</v>
      </c>
      <c r="V209">
        <v>1.8812032420393052</v>
      </c>
      <c r="W209">
        <v>0.7378743985273104</v>
      </c>
      <c r="X209">
        <v>3.8091425071353484</v>
      </c>
      <c r="Y209">
        <v>4.023136611069944</v>
      </c>
      <c r="Z209">
        <v>1.675169603944056</v>
      </c>
      <c r="AA209">
        <v>0.38866131624352818</v>
      </c>
      <c r="AB209">
        <v>-1.1525760341355067</v>
      </c>
      <c r="AC209">
        <v>2.7672844276577848</v>
      </c>
      <c r="AD209">
        <v>1.3681799731733548</v>
      </c>
      <c r="AE209">
        <v>0.34493598284311133</v>
      </c>
      <c r="AF209">
        <v>0.89528488225670344</v>
      </c>
      <c r="AG209">
        <v>4.0828593532194191</v>
      </c>
      <c r="AH209">
        <v>3.0691481052798224</v>
      </c>
      <c r="AI209">
        <v>1.5234575470649077</v>
      </c>
      <c r="AJ209">
        <v>-9.8156931992605223E-2</v>
      </c>
      <c r="AK209">
        <v>-1.4929096800608335</v>
      </c>
      <c r="AL209">
        <v>5.5546876235297304E-3</v>
      </c>
      <c r="AM209">
        <v>2.0317260967808011</v>
      </c>
      <c r="AN209">
        <v>3.4599679182507401</v>
      </c>
      <c r="AO209">
        <v>5.0192158395595072</v>
      </c>
      <c r="AP209">
        <v>3.6485612363600808</v>
      </c>
      <c r="AQ209">
        <v>2.2734774773267361</v>
      </c>
      <c r="AR209">
        <v>2.3716539073968192</v>
      </c>
      <c r="AS209">
        <v>3.4566900833078478</v>
      </c>
      <c r="AT209">
        <v>3.7764022327039299</v>
      </c>
      <c r="AU209">
        <v>3.8515187354113181</v>
      </c>
      <c r="AV209">
        <v>4.331776257969608</v>
      </c>
      <c r="AW209">
        <v>9.5061969833917033</v>
      </c>
      <c r="AX209">
        <v>5.6143283961305031</v>
      </c>
      <c r="AY209">
        <v>6.6284567274455242</v>
      </c>
      <c r="AZ209">
        <v>6.8641162971339469</v>
      </c>
      <c r="BA209">
        <v>4.8384109316399986</v>
      </c>
      <c r="BB209">
        <v>1.9469642552945032</v>
      </c>
      <c r="BC209">
        <v>5.1617991767220559</v>
      </c>
      <c r="BD209">
        <v>4.1863323351985997</v>
      </c>
      <c r="BE209">
        <v>3.6676184882006027</v>
      </c>
      <c r="BF209">
        <v>4.0298368417492867</v>
      </c>
    </row>
    <row r="210" spans="1:58">
      <c r="A210" t="s">
        <v>38</v>
      </c>
      <c r="B210" t="s">
        <v>188</v>
      </c>
      <c r="C210" t="s">
        <v>253</v>
      </c>
      <c r="D210" t="s">
        <v>479</v>
      </c>
      <c r="Z210">
        <v>2.4662564521030816</v>
      </c>
      <c r="AA210">
        <v>1.3540431211211938</v>
      </c>
      <c r="AB210">
        <v>-0.68160771588722469</v>
      </c>
      <c r="AC210">
        <v>3.2393985142084318</v>
      </c>
      <c r="AD210">
        <v>0.49765375322779448</v>
      </c>
      <c r="AE210">
        <v>2.7303578579628009</v>
      </c>
      <c r="AF210">
        <v>-0.95428620015009358</v>
      </c>
      <c r="AG210">
        <v>4.9222802070942038</v>
      </c>
      <c r="AH210">
        <v>5.5230302761865886</v>
      </c>
      <c r="AI210">
        <v>3.4732400785105284</v>
      </c>
      <c r="AJ210">
        <v>2.7193631990536318</v>
      </c>
      <c r="AK210">
        <v>1.2458134696353653</v>
      </c>
      <c r="AL210">
        <v>1.4020779829048564</v>
      </c>
      <c r="AM210">
        <v>3.4743723547655776</v>
      </c>
      <c r="AN210">
        <v>4.0860896763046384</v>
      </c>
      <c r="AO210">
        <v>4.4246201699774161</v>
      </c>
      <c r="AP210">
        <v>5.612671097724629</v>
      </c>
      <c r="AQ210">
        <v>4.0947314130972217</v>
      </c>
      <c r="AR210">
        <v>3.0918289113388795</v>
      </c>
      <c r="AS210">
        <v>3.6769180795617871</v>
      </c>
      <c r="AT210">
        <v>3.8966225804885539</v>
      </c>
      <c r="AU210">
        <v>4.2484842993123522</v>
      </c>
      <c r="AV210">
        <v>5.3796444537959474</v>
      </c>
      <c r="AW210">
        <v>6.8519466872840553</v>
      </c>
      <c r="AX210">
        <v>4.6073422091702554</v>
      </c>
      <c r="AY210">
        <v>5.4934623422372226</v>
      </c>
      <c r="AZ210">
        <v>5.9808934352262071</v>
      </c>
      <c r="BA210">
        <v>3.6514910230906423</v>
      </c>
      <c r="BB210">
        <v>-3.0042348231960148</v>
      </c>
      <c r="BC210">
        <v>3.2301233098344255</v>
      </c>
      <c r="BD210">
        <v>3.2339709549229951</v>
      </c>
      <c r="BE210">
        <v>2.8799834213374993</v>
      </c>
      <c r="BF210">
        <v>2.6764205070154361</v>
      </c>
    </row>
    <row r="211" spans="1:58">
      <c r="A211" t="s">
        <v>241</v>
      </c>
      <c r="B211" t="s">
        <v>430</v>
      </c>
      <c r="C211" t="s">
        <v>253</v>
      </c>
      <c r="D211" t="s">
        <v>479</v>
      </c>
      <c r="AT211">
        <v>3.1899333169934607</v>
      </c>
      <c r="AU211">
        <v>1.9897338496890171</v>
      </c>
      <c r="AV211">
        <v>6.73540524722209</v>
      </c>
      <c r="AW211">
        <v>4.5482046987427083</v>
      </c>
      <c r="AX211">
        <v>1.6323528763487474</v>
      </c>
      <c r="AY211">
        <v>12.642825045823486</v>
      </c>
      <c r="AZ211">
        <v>1.9957354624768868</v>
      </c>
      <c r="BA211">
        <v>9.0745663362607871</v>
      </c>
      <c r="BB211">
        <v>4.0228818049269393</v>
      </c>
      <c r="BC211">
        <v>4.5114108954237508</v>
      </c>
      <c r="BD211">
        <v>4.9434493375116233</v>
      </c>
      <c r="BE211">
        <v>4.0000000045960178</v>
      </c>
      <c r="BF211">
        <v>3.9999999963172854</v>
      </c>
    </row>
    <row r="212" spans="1:58">
      <c r="A212" t="s">
        <v>493</v>
      </c>
      <c r="B212" t="s">
        <v>60</v>
      </c>
      <c r="C212" t="s">
        <v>253</v>
      </c>
      <c r="D212" t="s">
        <v>479</v>
      </c>
      <c r="U212">
        <v>-3.5720948494875131</v>
      </c>
      <c r="V212">
        <v>10.091250982863073</v>
      </c>
      <c r="W212">
        <v>7.6134975151731794</v>
      </c>
      <c r="X212">
        <v>-6.0266735791359309</v>
      </c>
      <c r="Y212">
        <v>-5.201990164132269</v>
      </c>
      <c r="Z212">
        <v>0.25488389394881494</v>
      </c>
      <c r="AA212">
        <v>-2.0172160349969914</v>
      </c>
      <c r="AB212">
        <v>-3.0424179682780021</v>
      </c>
      <c r="AC212">
        <v>-3.9043285652099655</v>
      </c>
      <c r="AD212">
        <v>-1.8579420827859963</v>
      </c>
      <c r="AE212">
        <v>-3.5454489370102351</v>
      </c>
      <c r="AF212">
        <v>-14.163445186259082</v>
      </c>
      <c r="AG212">
        <v>8.772386501792397</v>
      </c>
      <c r="AH212">
        <v>11.018512463172556</v>
      </c>
      <c r="AI212">
        <v>-0.4886372593406918</v>
      </c>
      <c r="AJ212">
        <v>2.7821098800995543</v>
      </c>
      <c r="AK212">
        <v>-0.20142815951112425</v>
      </c>
      <c r="AL212">
        <v>-7.2546213460207269</v>
      </c>
      <c r="AM212">
        <v>3.2471749050203584</v>
      </c>
      <c r="AN212">
        <v>1.0964884685746483</v>
      </c>
      <c r="AO212">
        <v>1.2743772735680352</v>
      </c>
      <c r="AP212">
        <v>5.7364918356175707</v>
      </c>
      <c r="AQ212">
        <v>1.5642012579960749</v>
      </c>
      <c r="AR212">
        <v>-0.87105762734179848</v>
      </c>
      <c r="AS212">
        <v>-6.8687217740190931E-2</v>
      </c>
      <c r="AT212">
        <v>4.553077415347957</v>
      </c>
      <c r="AU212">
        <v>4.299944410607992</v>
      </c>
      <c r="AV212">
        <v>6.0101545429373431</v>
      </c>
      <c r="AW212">
        <v>9.2560319589210849</v>
      </c>
      <c r="AX212">
        <v>4.5707149213096727</v>
      </c>
      <c r="AY212">
        <v>3.8421374197207001</v>
      </c>
      <c r="AZ212">
        <v>5.1114878080584134</v>
      </c>
      <c r="BA212">
        <v>4.1434065252450125</v>
      </c>
      <c r="BB212">
        <v>3.0136986301369859</v>
      </c>
      <c r="BC212">
        <v>5.1572617946346071</v>
      </c>
      <c r="BD212">
        <v>5.2672091488893784</v>
      </c>
      <c r="BE212">
        <v>3.008461297398938</v>
      </c>
      <c r="BF212">
        <v>2.8800324510698658</v>
      </c>
    </row>
    <row r="213" spans="1:58">
      <c r="A213" t="s">
        <v>368</v>
      </c>
      <c r="B213" t="s">
        <v>139</v>
      </c>
      <c r="C213" t="s">
        <v>253</v>
      </c>
      <c r="D213" t="s">
        <v>479</v>
      </c>
      <c r="AL213">
        <v>1.9013273370232469</v>
      </c>
      <c r="AM213">
        <v>6.205530215083968</v>
      </c>
      <c r="AN213">
        <v>5.8434955150800789</v>
      </c>
      <c r="AO213">
        <v>6.7571472342307572</v>
      </c>
      <c r="AP213">
        <v>6.0601353846557515</v>
      </c>
      <c r="AQ213">
        <v>3.9941463826670685</v>
      </c>
      <c r="AR213">
        <v>-0.20167270549762861</v>
      </c>
      <c r="AS213">
        <v>1.2131430131908019</v>
      </c>
      <c r="AT213">
        <v>3.3233534473220629</v>
      </c>
      <c r="AU213">
        <v>4.7143601751411524</v>
      </c>
      <c r="AV213">
        <v>5.4114294418585303</v>
      </c>
      <c r="AW213">
        <v>5.2414946786553571</v>
      </c>
      <c r="AX213">
        <v>6.538471017826069</v>
      </c>
      <c r="AY213">
        <v>8.2591422526260345</v>
      </c>
      <c r="AZ213">
        <v>10.681171757252088</v>
      </c>
      <c r="BA213">
        <v>5.4466735784246083</v>
      </c>
      <c r="BB213">
        <v>-5.2902581056087428</v>
      </c>
      <c r="BC213">
        <v>4.8273424833081009</v>
      </c>
      <c r="BD213">
        <v>2.7043287062796821</v>
      </c>
      <c r="BE213">
        <v>1.6020071582734374</v>
      </c>
      <c r="BF213">
        <v>1.4246951661138922</v>
      </c>
    </row>
    <row r="214" spans="1:58">
      <c r="A214" t="s">
        <v>363</v>
      </c>
      <c r="B214" t="s">
        <v>321</v>
      </c>
      <c r="C214" t="s">
        <v>253</v>
      </c>
      <c r="D214" t="s">
        <v>479</v>
      </c>
      <c r="AO214">
        <v>3.5162811870509643</v>
      </c>
      <c r="AP214">
        <v>5.1143802489355323</v>
      </c>
      <c r="AQ214">
        <v>3.2856314678512177</v>
      </c>
      <c r="AR214">
        <v>5.2743539050922124</v>
      </c>
      <c r="AS214">
        <v>4.1554340002454069</v>
      </c>
      <c r="AT214">
        <v>2.9493652638961549</v>
      </c>
      <c r="AU214">
        <v>3.8363052890279903</v>
      </c>
      <c r="AV214">
        <v>2.8420831967455769</v>
      </c>
      <c r="AW214">
        <v>4.3517954145667801</v>
      </c>
      <c r="AX214">
        <v>4.003007790741691</v>
      </c>
      <c r="AY214">
        <v>5.6559989810378823</v>
      </c>
      <c r="AZ214">
        <v>6.9416455099935206</v>
      </c>
      <c r="BA214">
        <v>3.3001302765362226</v>
      </c>
      <c r="BB214">
        <v>-7.7972765803146302</v>
      </c>
      <c r="BC214">
        <v>1.2216797403812478</v>
      </c>
      <c r="BD214">
        <v>0.61275870655919107</v>
      </c>
      <c r="BE214">
        <v>-2.6395458774315728</v>
      </c>
      <c r="BF214">
        <v>-0.99826665418881078</v>
      </c>
    </row>
    <row r="215" spans="1:58">
      <c r="A215" t="s">
        <v>67</v>
      </c>
      <c r="B215" t="s">
        <v>274</v>
      </c>
      <c r="C215" t="s">
        <v>253</v>
      </c>
      <c r="D215" t="s">
        <v>479</v>
      </c>
      <c r="F215">
        <v>5.6815373442635746</v>
      </c>
      <c r="G215">
        <v>4.2587729939917125</v>
      </c>
      <c r="H215">
        <v>5.3278978105799695</v>
      </c>
      <c r="I215">
        <v>6.8214567141736495</v>
      </c>
      <c r="J215">
        <v>3.8214531480118268</v>
      </c>
      <c r="K215">
        <v>2.0908364787675708</v>
      </c>
      <c r="L215">
        <v>3.3654979394280815</v>
      </c>
      <c r="M215">
        <v>3.6382523342362845</v>
      </c>
      <c r="N215">
        <v>5.0096495557704372</v>
      </c>
      <c r="O215">
        <v>11.201978771776552</v>
      </c>
      <c r="P215">
        <v>0.94464623916647383</v>
      </c>
      <c r="Q215">
        <v>2.2887388001872893</v>
      </c>
      <c r="R215">
        <v>3.9679811259143634</v>
      </c>
      <c r="S215">
        <v>3.1981956303828127</v>
      </c>
      <c r="T215">
        <v>2.5528626712863627</v>
      </c>
      <c r="U215">
        <v>1.0581048662263015</v>
      </c>
      <c r="V215">
        <v>-1.5962585830098845</v>
      </c>
      <c r="W215">
        <v>1.7515480391000438</v>
      </c>
      <c r="X215">
        <v>3.8400035182515069</v>
      </c>
      <c r="Y215">
        <v>1.6999714193150623</v>
      </c>
      <c r="Z215">
        <v>0.45483044336027945</v>
      </c>
      <c r="AA215">
        <v>1.2486646793049516</v>
      </c>
      <c r="AB215">
        <v>1.9006386880164143</v>
      </c>
      <c r="AC215">
        <v>4.2295352430543147</v>
      </c>
      <c r="AD215">
        <v>2.1603737463901354</v>
      </c>
      <c r="AE215">
        <v>2.6913231860787192</v>
      </c>
      <c r="AF215">
        <v>3.3538429703030772</v>
      </c>
      <c r="AG215">
        <v>2.5590387050738315</v>
      </c>
      <c r="AH215">
        <v>2.6548069114623161</v>
      </c>
      <c r="AI215">
        <v>0.75467475314205501</v>
      </c>
      <c r="AJ215">
        <v>-1.1459748627678437</v>
      </c>
      <c r="AK215">
        <v>-1.15859273735893</v>
      </c>
      <c r="AL215">
        <v>-2.0656163860870862</v>
      </c>
      <c r="AM215">
        <v>4.0876019874476697</v>
      </c>
      <c r="AN215">
        <v>4.0243065431957064</v>
      </c>
      <c r="AO215">
        <v>1.5178612363483808</v>
      </c>
      <c r="AP215">
        <v>2.9004828591599789</v>
      </c>
      <c r="AQ215">
        <v>4.2267916918012531</v>
      </c>
      <c r="AR215">
        <v>4.5301527539014899</v>
      </c>
      <c r="AS215">
        <v>4.7352871342584422</v>
      </c>
      <c r="AT215">
        <v>1.563410277402383</v>
      </c>
      <c r="AU215">
        <v>2.0735772141144508</v>
      </c>
      <c r="AV215">
        <v>2.3857402345028049</v>
      </c>
      <c r="AW215">
        <v>4.3205298109912178</v>
      </c>
      <c r="AX215">
        <v>2.8183296174264285</v>
      </c>
      <c r="AY215">
        <v>4.6881271514422735</v>
      </c>
      <c r="AZ215">
        <v>3.4049488966957568</v>
      </c>
      <c r="BA215">
        <v>-0.55704762787308937</v>
      </c>
      <c r="BB215">
        <v>-5.1846590297884632</v>
      </c>
      <c r="BC215">
        <v>5.9889265482205616</v>
      </c>
      <c r="BD215">
        <v>2.6644079494874546</v>
      </c>
      <c r="BE215">
        <v>-0.28632061692192678</v>
      </c>
      <c r="BF215">
        <v>1.4982097658227502</v>
      </c>
    </row>
    <row r="216" spans="1:58">
      <c r="A216" t="s">
        <v>704</v>
      </c>
      <c r="B216" t="s">
        <v>129</v>
      </c>
      <c r="C216" t="s">
        <v>253</v>
      </c>
      <c r="D216" t="s">
        <v>479</v>
      </c>
      <c r="P216">
        <v>13.743635957427642</v>
      </c>
      <c r="Q216">
        <v>5.4242951525211254</v>
      </c>
      <c r="R216">
        <v>9.0186719593509537</v>
      </c>
      <c r="S216">
        <v>5.7434857921739848</v>
      </c>
      <c r="T216">
        <v>13.908445093403103</v>
      </c>
      <c r="U216">
        <v>-2.1194370654755517</v>
      </c>
      <c r="V216">
        <v>1.0095921748305869</v>
      </c>
      <c r="W216">
        <v>1.3271275400755371</v>
      </c>
      <c r="X216">
        <v>3.1069455275087421</v>
      </c>
      <c r="Y216">
        <v>12.449052922724405</v>
      </c>
      <c r="Z216">
        <v>14.641440736979618</v>
      </c>
      <c r="AA216">
        <v>1.1725689898481448</v>
      </c>
      <c r="AB216">
        <v>1.2023532896342033</v>
      </c>
      <c r="AC216">
        <v>6.1617562611113783</v>
      </c>
      <c r="AD216">
        <v>3.7924150076733838</v>
      </c>
      <c r="AE216">
        <v>12.264477988201648</v>
      </c>
      <c r="AF216">
        <v>14.606590158471903</v>
      </c>
      <c r="AG216">
        <v>6.569821563541737</v>
      </c>
      <c r="AH216">
        <v>12.911104426681803</v>
      </c>
      <c r="AI216">
        <v>21.018000222311684</v>
      </c>
      <c r="AJ216">
        <v>1.7603763563244428</v>
      </c>
      <c r="AK216">
        <v>3.2262073422315183</v>
      </c>
      <c r="AL216">
        <v>3.1061135055741431</v>
      </c>
      <c r="AM216">
        <v>2.4006912496205075</v>
      </c>
      <c r="AN216">
        <v>4.825651668225035</v>
      </c>
      <c r="AO216">
        <v>3.8420537365386735</v>
      </c>
      <c r="AP216">
        <v>3.1028053047285766</v>
      </c>
      <c r="AQ216">
        <v>2.604039665122329</v>
      </c>
      <c r="AR216">
        <v>2.9508748650816585</v>
      </c>
      <c r="AS216">
        <v>1.7601739013340705</v>
      </c>
      <c r="AT216">
        <v>1.1578778226225808</v>
      </c>
      <c r="AU216">
        <v>1.7772046868868046</v>
      </c>
      <c r="AV216">
        <v>2.2400940105027303</v>
      </c>
      <c r="AW216">
        <v>2.9066843863367069</v>
      </c>
      <c r="AX216">
        <v>2.4633292903203312</v>
      </c>
      <c r="AY216">
        <v>3.3025616569014744</v>
      </c>
      <c r="AZ216">
        <v>3.5036520420108417</v>
      </c>
      <c r="BA216">
        <v>2.3735185421180063</v>
      </c>
      <c r="BB216">
        <v>1.2503501073662449</v>
      </c>
      <c r="BC216">
        <v>1.8661570581016633</v>
      </c>
      <c r="BD216">
        <v>-0.66426437209064204</v>
      </c>
      <c r="BE216">
        <v>1.9260049010115523</v>
      </c>
      <c r="BF216">
        <v>2.7847603324010493</v>
      </c>
    </row>
    <row r="217" spans="1:58">
      <c r="A217" t="s">
        <v>353</v>
      </c>
      <c r="B217" t="s">
        <v>397</v>
      </c>
      <c r="C217" t="s">
        <v>253</v>
      </c>
      <c r="D217" t="s">
        <v>479</v>
      </c>
    </row>
    <row r="218" spans="1:58">
      <c r="A218" t="s">
        <v>486</v>
      </c>
      <c r="B218" t="s">
        <v>143</v>
      </c>
      <c r="C218" t="s">
        <v>253</v>
      </c>
      <c r="D218" t="s">
        <v>479</v>
      </c>
      <c r="F218">
        <v>-4.882276361321118</v>
      </c>
      <c r="G218">
        <v>8.4085812717189583</v>
      </c>
      <c r="H218">
        <v>10.135602958212957</v>
      </c>
      <c r="I218">
        <v>5.9192464561403</v>
      </c>
      <c r="J218">
        <v>-1.0605710966055284</v>
      </c>
      <c r="K218">
        <v>13.896502607034151</v>
      </c>
      <c r="L218">
        <v>0.50474459923289317</v>
      </c>
      <c r="M218">
        <v>7.5532342306146631</v>
      </c>
      <c r="N218">
        <v>0</v>
      </c>
      <c r="O218">
        <v>8.8718714979453495</v>
      </c>
      <c r="P218">
        <v>15.851775604735096</v>
      </c>
      <c r="Q218">
        <v>6.3083074189250112</v>
      </c>
      <c r="R218">
        <v>9.0541858197517513</v>
      </c>
      <c r="S218">
        <v>1.3028483842127514</v>
      </c>
      <c r="T218">
        <v>3.1774051191526809</v>
      </c>
      <c r="U218">
        <v>16.277648784064283</v>
      </c>
      <c r="V218">
        <v>-6.1902259590116131</v>
      </c>
      <c r="W218">
        <v>21.151691687205144</v>
      </c>
      <c r="X218">
        <v>15.794340669503228</v>
      </c>
      <c r="Y218">
        <v>-4.2485226002241347</v>
      </c>
      <c r="Z218">
        <v>-8.2151793160966378</v>
      </c>
      <c r="AA218">
        <v>-1.1176737846427045</v>
      </c>
      <c r="AB218">
        <v>-1.7092446241504291</v>
      </c>
      <c r="AC218">
        <v>4.5111342023023298</v>
      </c>
      <c r="AD218">
        <v>11.12573577176903</v>
      </c>
      <c r="AE218">
        <v>-0.17680282871089048</v>
      </c>
      <c r="AF218">
        <v>4.4041090427604956</v>
      </c>
      <c r="AG218">
        <v>5.3967446448778702</v>
      </c>
      <c r="AH218">
        <v>11.198824797591442</v>
      </c>
      <c r="AI218">
        <v>6.9955442393379315</v>
      </c>
      <c r="AJ218">
        <v>2.7604259622820706</v>
      </c>
      <c r="AK218">
        <v>7.1614658715916306</v>
      </c>
      <c r="AL218">
        <v>6.1966504592113125</v>
      </c>
      <c r="AM218">
        <v>-0.7986976649541333</v>
      </c>
      <c r="AN218">
        <v>-0.82564102564084862</v>
      </c>
      <c r="AO218">
        <v>4.9175241739488627</v>
      </c>
      <c r="AP218">
        <v>11.961557417447111</v>
      </c>
      <c r="AQ218">
        <v>8.4033983360478857</v>
      </c>
      <c r="AR218">
        <v>1.8720051977583694</v>
      </c>
      <c r="AS218">
        <v>1.5143397383770179</v>
      </c>
      <c r="AT218">
        <v>-2.2711631108051904</v>
      </c>
      <c r="AU218">
        <v>1.2128325508603837</v>
      </c>
      <c r="AV218">
        <v>-5.8871279474291072</v>
      </c>
      <c r="AW218">
        <v>-2.8504538546842468</v>
      </c>
      <c r="AX218">
        <v>9.0057611789352592</v>
      </c>
      <c r="AY218">
        <v>9.7569811800396877</v>
      </c>
      <c r="AZ218">
        <v>10.064711934698622</v>
      </c>
      <c r="BA218">
        <v>-2.1405152415787114</v>
      </c>
      <c r="BB218">
        <v>-1.1071811692000466</v>
      </c>
      <c r="BC218">
        <v>5.9454306559570682</v>
      </c>
      <c r="BD218">
        <v>7.9151085016538048</v>
      </c>
      <c r="BE218">
        <v>2.8056188777152045</v>
      </c>
      <c r="BF218">
        <v>5.2758727077556244</v>
      </c>
    </row>
    <row r="219" spans="1:58">
      <c r="A219" t="s">
        <v>167</v>
      </c>
      <c r="B219" t="s">
        <v>210</v>
      </c>
      <c r="C219" t="s">
        <v>253</v>
      </c>
      <c r="D219" t="s">
        <v>479</v>
      </c>
      <c r="F219">
        <v>10.833063859940765</v>
      </c>
      <c r="G219">
        <v>24.521297175988636</v>
      </c>
      <c r="H219">
        <v>-8.6527466293430564</v>
      </c>
      <c r="I219">
        <v>9.2713637358660606</v>
      </c>
      <c r="J219">
        <v>2.2993738780985922</v>
      </c>
      <c r="K219">
        <v>-7.6590655147449809</v>
      </c>
      <c r="L219">
        <v>8.2576827009394265</v>
      </c>
      <c r="M219">
        <v>3.7290802159882759</v>
      </c>
      <c r="N219">
        <v>18.767915189805208</v>
      </c>
      <c r="O219">
        <v>-3.8078191561341441</v>
      </c>
      <c r="P219">
        <v>9.9160038037946094</v>
      </c>
      <c r="Q219">
        <v>25.027607148182994</v>
      </c>
      <c r="R219">
        <v>-8.5451765444172167</v>
      </c>
      <c r="S219">
        <v>24.127229931995558</v>
      </c>
      <c r="T219">
        <v>19.524607874681351</v>
      </c>
      <c r="U219">
        <v>10.961719111883369</v>
      </c>
      <c r="V219">
        <v>-1.2737379530742317</v>
      </c>
      <c r="W219">
        <v>8.7266309663640413</v>
      </c>
      <c r="X219">
        <v>3.6323556411889086</v>
      </c>
      <c r="Y219">
        <v>11.983201852805834</v>
      </c>
      <c r="Z219">
        <v>9.5077116954274317</v>
      </c>
      <c r="AA219">
        <v>2.1221513611441765</v>
      </c>
      <c r="AB219">
        <v>1.4291739501605605</v>
      </c>
      <c r="AC219">
        <v>-4.0717418695469121</v>
      </c>
      <c r="AD219">
        <v>6.1150700407443139</v>
      </c>
      <c r="AE219">
        <v>-4.9457029733533346</v>
      </c>
      <c r="AF219">
        <v>1.9075465045296625</v>
      </c>
      <c r="AG219">
        <v>13.266289092317621</v>
      </c>
      <c r="AH219">
        <v>-8.958214014523449</v>
      </c>
      <c r="AI219">
        <v>7.640772320177831</v>
      </c>
      <c r="AJ219">
        <v>7.9012707044719548</v>
      </c>
      <c r="AK219">
        <v>13.470333760071583</v>
      </c>
      <c r="AL219">
        <v>5.1789871028625925</v>
      </c>
      <c r="AM219">
        <v>7.6529371184297617</v>
      </c>
      <c r="AN219">
        <v>5.7500152797868083</v>
      </c>
      <c r="AO219">
        <v>4.4000000000000057</v>
      </c>
      <c r="AP219">
        <v>1.8000000000000256</v>
      </c>
      <c r="AQ219">
        <v>6.3372640225804986</v>
      </c>
      <c r="AR219">
        <v>-3.5536569134662841</v>
      </c>
      <c r="AS219">
        <v>2.7428573972346584</v>
      </c>
      <c r="AT219">
        <v>5.2009428096681347</v>
      </c>
      <c r="AU219">
        <v>5.8999999999999915</v>
      </c>
      <c r="AV219">
        <v>0.59999999999999432</v>
      </c>
      <c r="AW219">
        <v>6.9000000000001904</v>
      </c>
      <c r="AX219">
        <v>6.199999999999477</v>
      </c>
      <c r="AY219">
        <v>5.0000000000000426</v>
      </c>
      <c r="AZ219">
        <v>5.7000000000001734</v>
      </c>
    </row>
    <row r="220" spans="1:58">
      <c r="A220" t="s">
        <v>115</v>
      </c>
      <c r="B220" t="s">
        <v>221</v>
      </c>
      <c r="C220" t="s">
        <v>253</v>
      </c>
      <c r="D220" t="s">
        <v>479</v>
      </c>
    </row>
    <row r="221" spans="1:58">
      <c r="A221" t="s">
        <v>600</v>
      </c>
      <c r="B221" t="s">
        <v>571</v>
      </c>
      <c r="C221" t="s">
        <v>253</v>
      </c>
      <c r="D221" t="s">
        <v>479</v>
      </c>
      <c r="F221">
        <v>1.3977436707753839</v>
      </c>
      <c r="G221">
        <v>5.3601161089397777</v>
      </c>
      <c r="H221">
        <v>-1.5994540152080532</v>
      </c>
      <c r="I221">
        <v>-2.5109396034681026</v>
      </c>
      <c r="J221">
        <v>0.60622778632574637</v>
      </c>
      <c r="K221">
        <v>-1.8070923919983954</v>
      </c>
      <c r="L221">
        <v>0.76720138229009649</v>
      </c>
      <c r="M221">
        <v>-0.45721886653811339</v>
      </c>
      <c r="N221">
        <v>6.8813102237921271</v>
      </c>
      <c r="O221">
        <v>1.8596564785553653</v>
      </c>
      <c r="P221">
        <v>-2.2476263724496732</v>
      </c>
      <c r="Q221">
        <v>1.149616094832723</v>
      </c>
      <c r="R221">
        <v>-8.3808830080084107</v>
      </c>
      <c r="S221">
        <v>4.9618525825386683</v>
      </c>
      <c r="T221">
        <v>9.0102673055045415</v>
      </c>
      <c r="U221">
        <v>2.98076526952687</v>
      </c>
      <c r="V221">
        <v>2.2346248491377168</v>
      </c>
      <c r="W221">
        <v>-0.46963418803200341</v>
      </c>
      <c r="X221">
        <v>-21.441087688912191</v>
      </c>
      <c r="Y221">
        <v>-6.0476707473300593</v>
      </c>
      <c r="Z221">
        <v>1.0429181025977812</v>
      </c>
      <c r="AA221">
        <v>5.3466089993691241</v>
      </c>
      <c r="AB221">
        <v>15.678717778733755</v>
      </c>
      <c r="AC221">
        <v>2.0488989108163054</v>
      </c>
      <c r="AD221">
        <v>21.792773530391969</v>
      </c>
      <c r="AE221">
        <v>-4.0816675172733596</v>
      </c>
      <c r="AF221">
        <v>-2.3888084973240353</v>
      </c>
      <c r="AG221">
        <v>15.482359070013274</v>
      </c>
      <c r="AH221">
        <v>4.8847351025103762</v>
      </c>
      <c r="AI221">
        <v>-4.178472372776767</v>
      </c>
      <c r="AJ221">
        <v>8.5351371664717419</v>
      </c>
      <c r="AK221">
        <v>8.0014433463192631</v>
      </c>
      <c r="AL221">
        <v>-15.709837045207735</v>
      </c>
      <c r="AM221">
        <v>10.136887633514718</v>
      </c>
      <c r="AN221">
        <v>1.236549316864938</v>
      </c>
      <c r="AO221">
        <v>2.2144730346744126</v>
      </c>
      <c r="AP221">
        <v>5.6533923278835516</v>
      </c>
      <c r="AQ221">
        <v>6.9515799135400727</v>
      </c>
      <c r="AR221">
        <v>-0.68285021729774087</v>
      </c>
      <c r="AS221">
        <v>-0.87968102544483884</v>
      </c>
      <c r="AT221">
        <v>11.658134654294017</v>
      </c>
      <c r="AU221">
        <v>8.4912098189805647</v>
      </c>
      <c r="AV221">
        <v>14.72166701210331</v>
      </c>
      <c r="AW221">
        <v>33.629371852465852</v>
      </c>
      <c r="AX221">
        <v>17.3325337350837</v>
      </c>
      <c r="AY221">
        <v>0.64826201409451301</v>
      </c>
      <c r="AZ221">
        <v>3.2714995788864343</v>
      </c>
      <c r="BA221">
        <v>3.0526915319682786</v>
      </c>
      <c r="BB221">
        <v>4.2176955518963268</v>
      </c>
      <c r="BC221">
        <v>13.550100859548948</v>
      </c>
      <c r="BD221">
        <v>8.2869798438196085E-2</v>
      </c>
      <c r="BE221">
        <v>8.8825760717031557</v>
      </c>
      <c r="BF221">
        <v>3.9655130791065147</v>
      </c>
    </row>
    <row r="222" spans="1:58">
      <c r="A222" t="s">
        <v>249</v>
      </c>
      <c r="B222" t="s">
        <v>370</v>
      </c>
      <c r="C222" t="s">
        <v>253</v>
      </c>
      <c r="D222" t="s">
        <v>479</v>
      </c>
      <c r="F222">
        <v>12.169317409658902</v>
      </c>
      <c r="G222">
        <v>3.7736528090343455</v>
      </c>
      <c r="H222">
        <v>4.9996942754160472</v>
      </c>
      <c r="I222">
        <v>14.286011280965297</v>
      </c>
      <c r="J222">
        <v>15.459712704865439</v>
      </c>
      <c r="K222">
        <v>9.4087190986260651</v>
      </c>
      <c r="L222">
        <v>5.5003715436721592</v>
      </c>
      <c r="M222">
        <v>5.0236918620330187</v>
      </c>
      <c r="N222">
        <v>10.830868340562972</v>
      </c>
      <c r="O222">
        <v>2.5243026331136491</v>
      </c>
      <c r="P222">
        <v>0</v>
      </c>
      <c r="Q222">
        <v>7.6251575697978211</v>
      </c>
      <c r="R222">
        <v>3.8374839845338045</v>
      </c>
      <c r="S222">
        <v>4.8328491291313753</v>
      </c>
      <c r="T222">
        <v>2.4405411826037238</v>
      </c>
      <c r="U222">
        <v>-2.0515225813512785</v>
      </c>
      <c r="V222">
        <v>6.9590853560102346</v>
      </c>
      <c r="W222">
        <v>11.045434519952636</v>
      </c>
      <c r="X222">
        <v>-5.1677426521062699</v>
      </c>
      <c r="Y222">
        <v>14.576956119380654</v>
      </c>
      <c r="Z222">
        <v>-3.3151860873004608</v>
      </c>
      <c r="AA222">
        <v>-3.5824025449701367</v>
      </c>
      <c r="AB222">
        <v>-5.4140077813567729</v>
      </c>
      <c r="AC222">
        <v>5.5555550447687239</v>
      </c>
      <c r="AD222">
        <v>5.5555521682320546</v>
      </c>
      <c r="AE222">
        <v>1.5865043037398721</v>
      </c>
      <c r="AF222">
        <v>0.51016218210502018</v>
      </c>
      <c r="AG222">
        <v>6.6423697686589662</v>
      </c>
      <c r="AH222">
        <v>4.0600216922502881</v>
      </c>
      <c r="AI222">
        <v>-0.24365614282660886</v>
      </c>
      <c r="AJ222">
        <v>-0.69996749108010192</v>
      </c>
      <c r="AK222">
        <v>-3.9806868143925271</v>
      </c>
      <c r="AL222">
        <v>-15.095827479145058</v>
      </c>
      <c r="AM222">
        <v>14.982414344044301</v>
      </c>
      <c r="AN222">
        <v>7.8458323199542832</v>
      </c>
      <c r="AO222">
        <v>8.8362116298840334</v>
      </c>
      <c r="AP222">
        <v>14.377377570746603</v>
      </c>
      <c r="AQ222">
        <v>-2.299876557706753</v>
      </c>
      <c r="AR222">
        <v>2.4817514232703104</v>
      </c>
      <c r="AS222">
        <v>-0.78347960682133078</v>
      </c>
      <c r="AT222">
        <v>-1.6268062718186229</v>
      </c>
      <c r="AU222">
        <v>-0.92215101838414171</v>
      </c>
      <c r="AV222">
        <v>4.9543976568641597</v>
      </c>
      <c r="AW222">
        <v>2.119065322748142</v>
      </c>
      <c r="AX222">
        <v>1.1804069534446313</v>
      </c>
      <c r="AY222">
        <v>4.0524125487051919</v>
      </c>
      <c r="AZ222">
        <v>2.2904538888142127</v>
      </c>
      <c r="BA222">
        <v>2.2254802280480703</v>
      </c>
      <c r="BB222">
        <v>3.5102966752256037</v>
      </c>
      <c r="BC222">
        <v>3.9956787703640231</v>
      </c>
      <c r="BD222">
        <v>4.8837639460034268</v>
      </c>
      <c r="BE222">
        <v>5.9124911195620484</v>
      </c>
      <c r="BF222">
        <v>5.1176224559852841</v>
      </c>
    </row>
    <row r="223" spans="1:58">
      <c r="A223" t="s">
        <v>541</v>
      </c>
      <c r="B223" t="s">
        <v>432</v>
      </c>
      <c r="C223" t="s">
        <v>253</v>
      </c>
      <c r="D223" t="s">
        <v>479</v>
      </c>
      <c r="K223">
        <v>11.122521552482496</v>
      </c>
      <c r="L223">
        <v>8.6159787745576608</v>
      </c>
      <c r="M223">
        <v>8.1222728452244866</v>
      </c>
      <c r="N223">
        <v>6.5506565050104086</v>
      </c>
      <c r="O223">
        <v>11.407949593212052</v>
      </c>
      <c r="P223">
        <v>4.895375431821634</v>
      </c>
      <c r="Q223">
        <v>4.2785101797689862</v>
      </c>
      <c r="R223">
        <v>10.236430880962686</v>
      </c>
      <c r="S223">
        <v>4.4662501591652131</v>
      </c>
      <c r="T223">
        <v>4.9704070008097574</v>
      </c>
      <c r="U223">
        <v>9.3268102369772379</v>
      </c>
      <c r="V223">
        <v>9.8434665851339815</v>
      </c>
      <c r="W223">
        <v>10.295745950534112</v>
      </c>
      <c r="X223">
        <v>5.3717643279328229</v>
      </c>
      <c r="Y223">
        <v>5.1735385397609974</v>
      </c>
      <c r="Z223">
        <v>5.9068678611613308</v>
      </c>
      <c r="AA223">
        <v>5.3523501339957562</v>
      </c>
      <c r="AB223">
        <v>5.5842029205813759</v>
      </c>
      <c r="AC223">
        <v>5.75243219808101</v>
      </c>
      <c r="AD223">
        <v>4.6472397692360232</v>
      </c>
      <c r="AE223">
        <v>5.533829077924139</v>
      </c>
      <c r="AF223">
        <v>9.5189444468891509</v>
      </c>
      <c r="AG223">
        <v>13.288112720060965</v>
      </c>
      <c r="AH223">
        <v>12.190510395030714</v>
      </c>
      <c r="AI223">
        <v>11.167158538023813</v>
      </c>
      <c r="AJ223">
        <v>8.558260591501309</v>
      </c>
      <c r="AK223">
        <v>8.0833932145278737</v>
      </c>
      <c r="AL223">
        <v>8.2510384525263021</v>
      </c>
      <c r="AM223">
        <v>8.9871818690958634</v>
      </c>
      <c r="AN223">
        <v>9.2374882513190641</v>
      </c>
      <c r="AO223">
        <v>5.9013481150454794</v>
      </c>
      <c r="AP223">
        <v>-1.3713815635813944</v>
      </c>
      <c r="AQ223">
        <v>-10.509969145371173</v>
      </c>
      <c r="AR223">
        <v>4.4476341954906786</v>
      </c>
      <c r="AS223">
        <v>4.7500703921701444</v>
      </c>
      <c r="AT223">
        <v>2.1672642709532397</v>
      </c>
      <c r="AU223">
        <v>5.3175737514400794</v>
      </c>
      <c r="AV223">
        <v>7.1399753231499545</v>
      </c>
      <c r="AW223">
        <v>6.3440734959053344</v>
      </c>
      <c r="AX223">
        <v>4.6046989457427543</v>
      </c>
      <c r="AY223">
        <v>5.0928987130441925</v>
      </c>
      <c r="AZ223">
        <v>5.0443161481650947</v>
      </c>
      <c r="BA223">
        <v>2.4843004010776042</v>
      </c>
      <c r="BB223">
        <v>-2.3298485875633759</v>
      </c>
      <c r="BC223">
        <v>7.8105123947401154</v>
      </c>
      <c r="BD223">
        <v>7.7086894314163601E-2</v>
      </c>
      <c r="BE223">
        <v>7.6671737989044857</v>
      </c>
      <c r="BF223">
        <v>1.766353602670506</v>
      </c>
    </row>
    <row r="224" spans="1:58">
      <c r="A224" t="s">
        <v>42</v>
      </c>
      <c r="B224" t="s">
        <v>44</v>
      </c>
      <c r="C224" t="s">
        <v>253</v>
      </c>
      <c r="D224" t="s">
        <v>479</v>
      </c>
      <c r="AE224">
        <v>3.4999999999994884</v>
      </c>
      <c r="AF224">
        <v>-1.1999999999991076</v>
      </c>
      <c r="AG224">
        <v>13.900000000001</v>
      </c>
      <c r="AH224">
        <v>-6.5000000000011369</v>
      </c>
      <c r="AI224">
        <v>-0.60000000000077591</v>
      </c>
      <c r="AJ224">
        <v>-7.099999999998218</v>
      </c>
      <c r="AK224">
        <v>-28.999999999999886</v>
      </c>
      <c r="AL224">
        <v>-16.400000000000134</v>
      </c>
      <c r="AM224">
        <v>-21.30000000000291</v>
      </c>
      <c r="AN224">
        <v>-12.400000000000361</v>
      </c>
      <c r="AO224">
        <v>-16.699999999998994</v>
      </c>
      <c r="AP224">
        <v>1.6999999999982549</v>
      </c>
      <c r="AQ224">
        <v>5.2999999999998977</v>
      </c>
      <c r="AR224">
        <v>3.7000000000031434</v>
      </c>
      <c r="AS224">
        <v>8.2999985453022731</v>
      </c>
      <c r="AT224">
        <v>10.200000000000003</v>
      </c>
      <c r="AU224">
        <v>10.799999999999187</v>
      </c>
      <c r="AV224">
        <v>10.999999999996703</v>
      </c>
      <c r="AW224">
        <v>10.300000000003777</v>
      </c>
      <c r="AX224">
        <v>6.6999999999981696</v>
      </c>
      <c r="AY224">
        <v>7.0000000000003553</v>
      </c>
      <c r="AZ224">
        <v>7.8000000000020293</v>
      </c>
      <c r="BA224">
        <v>7.8999999999992241</v>
      </c>
      <c r="BB224">
        <v>3.7999999999986755</v>
      </c>
      <c r="BC224">
        <v>6.5000000000019043</v>
      </c>
      <c r="BD224">
        <v>7.399999999998073</v>
      </c>
      <c r="BE224">
        <v>7.5000000000011227</v>
      </c>
      <c r="BF224">
        <v>7.4000000000000767</v>
      </c>
    </row>
    <row r="225" spans="1:58">
      <c r="A225" t="s">
        <v>505</v>
      </c>
      <c r="B225" t="s">
        <v>256</v>
      </c>
      <c r="C225" t="s">
        <v>253</v>
      </c>
      <c r="D225" t="s">
        <v>479</v>
      </c>
      <c r="AG225">
        <v>11.023622047244103</v>
      </c>
      <c r="AH225">
        <v>-4.2553191489361808</v>
      </c>
      <c r="AI225">
        <v>35.384557352885025</v>
      </c>
      <c r="AJ225">
        <v>-4.6052631569074123</v>
      </c>
      <c r="AK225">
        <v>-14.965986393946068</v>
      </c>
      <c r="AL225">
        <v>1.4999999950215681</v>
      </c>
      <c r="AM225">
        <v>-17.299860245761593</v>
      </c>
      <c r="AN225">
        <v>-7.200041311941888</v>
      </c>
      <c r="AO225">
        <v>6.6999926339910587</v>
      </c>
      <c r="AP225">
        <v>-11.400000568734754</v>
      </c>
      <c r="AQ225">
        <v>7.1000003228348447</v>
      </c>
      <c r="AR225">
        <v>16.499999749233794</v>
      </c>
      <c r="AS225">
        <v>5.4690641196173999</v>
      </c>
      <c r="AT225">
        <v>4.3438455296045646</v>
      </c>
      <c r="AU225">
        <v>0.25718035132875627</v>
      </c>
      <c r="AV225">
        <v>3.2688285701126176</v>
      </c>
      <c r="AW225">
        <v>5.0004072973652143</v>
      </c>
      <c r="AX225">
        <v>13.040363218086014</v>
      </c>
      <c r="AY225">
        <v>10.967095350479241</v>
      </c>
      <c r="AZ225">
        <v>11.059299630124613</v>
      </c>
      <c r="BA225">
        <v>14.695861536364887</v>
      </c>
      <c r="BB225">
        <v>6.1034537389100194</v>
      </c>
      <c r="BC225">
        <v>9.1978050692448363</v>
      </c>
      <c r="BD225">
        <v>14.699347075513614</v>
      </c>
      <c r="BE225">
        <v>11.10183888176914</v>
      </c>
      <c r="BF225">
        <v>10.199045013144485</v>
      </c>
    </row>
    <row r="226" spans="1:58">
      <c r="A226" t="s">
        <v>659</v>
      </c>
      <c r="B226" t="s">
        <v>272</v>
      </c>
      <c r="C226" t="s">
        <v>253</v>
      </c>
      <c r="D226" t="s">
        <v>479</v>
      </c>
      <c r="AS226">
        <v>17.50564578807969</v>
      </c>
      <c r="AT226">
        <v>16.366906474820155</v>
      </c>
      <c r="AU226">
        <v>-6.6460587326120617</v>
      </c>
      <c r="AV226">
        <v>-2.3178807947019919</v>
      </c>
      <c r="AW226">
        <v>0.50847457627118331</v>
      </c>
      <c r="AX226">
        <v>6.2394603709949479</v>
      </c>
      <c r="AY226">
        <v>-5.7142857142857224</v>
      </c>
      <c r="AZ226">
        <v>11.447811447811446</v>
      </c>
      <c r="BA226">
        <v>14.199395770392755</v>
      </c>
      <c r="BB226">
        <v>12.962962962962948</v>
      </c>
      <c r="BC226">
        <v>9.3676814988290573</v>
      </c>
      <c r="BD226">
        <v>14.668094218415419</v>
      </c>
      <c r="BE226">
        <v>7.8431372549019613</v>
      </c>
    </row>
    <row r="227" spans="1:58">
      <c r="A227" t="s">
        <v>634</v>
      </c>
      <c r="B227" t="s">
        <v>614</v>
      </c>
      <c r="C227" t="s">
        <v>253</v>
      </c>
      <c r="D227" t="s">
        <v>479</v>
      </c>
      <c r="AA227">
        <v>4.7412578983558404</v>
      </c>
      <c r="AB227">
        <v>1.9824128355444088</v>
      </c>
      <c r="AC227">
        <v>1.7383959861915201</v>
      </c>
      <c r="AD227">
        <v>6.5584536274117653</v>
      </c>
      <c r="AE227">
        <v>2.1186539221742748</v>
      </c>
      <c r="AF227">
        <v>2.9856524709643679</v>
      </c>
      <c r="AG227">
        <v>-1.881869043149436</v>
      </c>
      <c r="AH227">
        <v>0.38990308768798343</v>
      </c>
      <c r="AI227">
        <v>-2.0440922255045848</v>
      </c>
      <c r="AJ227">
        <v>6.4149429897466916</v>
      </c>
      <c r="AK227">
        <v>0.2519841056140848</v>
      </c>
      <c r="AL227">
        <v>3.7380366714410087</v>
      </c>
      <c r="AM227">
        <v>4.9525249282942525</v>
      </c>
      <c r="AN227">
        <v>3.7118780683054808</v>
      </c>
      <c r="AO227">
        <v>1.0216627925061061E-2</v>
      </c>
      <c r="AP227">
        <v>-0.13158491854767362</v>
      </c>
      <c r="AQ227">
        <v>2.718808603331226</v>
      </c>
      <c r="AR227">
        <v>3.8817091704733286</v>
      </c>
      <c r="AS227">
        <v>3.3698491177382834</v>
      </c>
      <c r="AT227">
        <v>3.6017767100382088</v>
      </c>
      <c r="AU227">
        <v>3.4161078503927627</v>
      </c>
      <c r="AV227">
        <v>2.1565453337678093</v>
      </c>
      <c r="AW227">
        <v>0.98894713939444046</v>
      </c>
      <c r="AX227">
        <v>2.3831090995070525</v>
      </c>
      <c r="AY227">
        <v>-1.6081023212916534</v>
      </c>
      <c r="AZ227">
        <v>-4.1375359946293599</v>
      </c>
      <c r="BA227">
        <v>0.90261203473301066</v>
      </c>
      <c r="BB227">
        <v>3.2380926537116466</v>
      </c>
      <c r="BC227">
        <v>3.3302222554837329</v>
      </c>
      <c r="BD227">
        <v>2.8831988988095674</v>
      </c>
      <c r="BE227">
        <v>0.84645908036522144</v>
      </c>
      <c r="BF227">
        <v>0.49999999999903366</v>
      </c>
    </row>
    <row r="228" spans="1:58">
      <c r="A228" t="s">
        <v>650</v>
      </c>
      <c r="B228" t="s">
        <v>163</v>
      </c>
      <c r="C228" t="s">
        <v>253</v>
      </c>
      <c r="D228" t="s">
        <v>479</v>
      </c>
      <c r="F228">
        <v>14.037070863872046</v>
      </c>
      <c r="G228">
        <v>2.7424631437406504</v>
      </c>
      <c r="H228">
        <v>5.6045972465343539</v>
      </c>
      <c r="I228">
        <v>7.6304997721893528</v>
      </c>
      <c r="J228">
        <v>0.6938502823083752</v>
      </c>
      <c r="K228">
        <v>4.0568215614274123</v>
      </c>
      <c r="L228">
        <v>2.042514316100096</v>
      </c>
      <c r="M228">
        <v>5.2151483915627352</v>
      </c>
      <c r="N228">
        <v>2.7306815205945867</v>
      </c>
      <c r="O228">
        <v>3.5336365142867692</v>
      </c>
      <c r="P228">
        <v>1.0403324090787436</v>
      </c>
      <c r="Q228">
        <v>5.7803473762051851</v>
      </c>
      <c r="R228">
        <v>1.6564261926687038</v>
      </c>
      <c r="S228">
        <v>3.8076021679338368</v>
      </c>
      <c r="T228">
        <v>1.4779633928974363</v>
      </c>
      <c r="U228">
        <v>6.4051488586055285</v>
      </c>
      <c r="V228">
        <v>9.1217915508176048</v>
      </c>
      <c r="W228">
        <v>10.016475694870735</v>
      </c>
      <c r="X228">
        <v>3.5993707459537774</v>
      </c>
      <c r="Y228">
        <v>10.390805727080703</v>
      </c>
      <c r="Z228">
        <v>4.5772129660045948</v>
      </c>
      <c r="AA228">
        <v>4.0359005257186737</v>
      </c>
      <c r="AB228">
        <v>-9.2033985490378001</v>
      </c>
      <c r="AC228">
        <v>-5.7525705768807853</v>
      </c>
      <c r="AD228">
        <v>-4.1193595649843218</v>
      </c>
      <c r="AE228">
        <v>-3.2792454974049434</v>
      </c>
      <c r="AF228">
        <v>-4.56387548715756</v>
      </c>
      <c r="AG228">
        <v>-3.9182520739927611</v>
      </c>
      <c r="AH228">
        <v>-0.82608842244496827</v>
      </c>
      <c r="AI228">
        <v>1.5080275696699914</v>
      </c>
      <c r="AJ228">
        <v>2.6818202389494559</v>
      </c>
      <c r="AK228">
        <v>-1.6472179466154415</v>
      </c>
      <c r="AL228">
        <v>-1.4489699476705482</v>
      </c>
      <c r="AM228">
        <v>3.5620254634482365</v>
      </c>
      <c r="AN228">
        <v>3.9548231084988572</v>
      </c>
      <c r="AO228">
        <v>3.9466674208638892</v>
      </c>
      <c r="AP228">
        <v>2.7044642276664206</v>
      </c>
      <c r="AQ228">
        <v>7.7691674155522037</v>
      </c>
      <c r="AR228">
        <v>4.3885904917791549</v>
      </c>
      <c r="AS228">
        <v>6.1339606787136347</v>
      </c>
      <c r="AT228">
        <v>4.0946479977264119</v>
      </c>
      <c r="AU228">
        <v>8.0136120878884896</v>
      </c>
      <c r="AV228">
        <v>14.43354256020433</v>
      </c>
      <c r="AW228">
        <v>7.9000000160372963</v>
      </c>
      <c r="AX228">
        <v>5.7651023442156486</v>
      </c>
      <c r="AY228">
        <v>13.742724946638546</v>
      </c>
      <c r="AZ228">
        <v>4.7543563144705416</v>
      </c>
      <c r="BA228">
        <v>3.3925273160201925</v>
      </c>
      <c r="BB228">
        <v>-4.3918082713644679</v>
      </c>
      <c r="BC228">
        <v>0.2082348438801489</v>
      </c>
      <c r="BD228">
        <v>-1.6017612634369272</v>
      </c>
      <c r="BE228">
        <v>1.5216721270305129</v>
      </c>
      <c r="BF228">
        <v>1.6000629680437157</v>
      </c>
    </row>
    <row r="229" spans="1:58">
      <c r="A229" t="s">
        <v>202</v>
      </c>
      <c r="B229" t="s">
        <v>16</v>
      </c>
      <c r="C229" t="s">
        <v>253</v>
      </c>
      <c r="D229" t="s">
        <v>479</v>
      </c>
      <c r="K229">
        <v>3.4548677439732955</v>
      </c>
      <c r="L229">
        <v>0.16195175732140399</v>
      </c>
      <c r="M229">
        <v>10.409728700664871</v>
      </c>
      <c r="N229">
        <v>4.7478162964430766</v>
      </c>
      <c r="O229">
        <v>4.6696316964996498</v>
      </c>
      <c r="P229">
        <v>10.560197178989242</v>
      </c>
      <c r="Q229">
        <v>17.742718479919589</v>
      </c>
      <c r="R229">
        <v>-0.65464388901848736</v>
      </c>
      <c r="S229">
        <v>8.074782340073213</v>
      </c>
      <c r="T229">
        <v>7.1561000601641638</v>
      </c>
      <c r="U229">
        <v>7.8768525776528975</v>
      </c>
      <c r="V229">
        <v>3.4110957429641928</v>
      </c>
      <c r="W229">
        <v>6.4404738018941146</v>
      </c>
      <c r="X229">
        <v>6.5675212607074798</v>
      </c>
      <c r="Y229">
        <v>7.4187393600049063</v>
      </c>
      <c r="Z229">
        <v>5.5140726867156928</v>
      </c>
      <c r="AA229">
        <v>-0.49373760944727962</v>
      </c>
      <c r="AB229">
        <v>4.6819173167660182</v>
      </c>
      <c r="AC229">
        <v>5.7488435667936386</v>
      </c>
      <c r="AD229">
        <v>5.6485732472311128</v>
      </c>
      <c r="AE229">
        <v>-1.446988334653156</v>
      </c>
      <c r="AF229">
        <v>6.7013708106905767</v>
      </c>
      <c r="AG229">
        <v>7.2159046398240889E-2</v>
      </c>
      <c r="AH229">
        <v>1.7466991782846293</v>
      </c>
      <c r="AI229">
        <v>7.9498195038162294</v>
      </c>
      <c r="AJ229">
        <v>3.9045454683636507</v>
      </c>
      <c r="AK229">
        <v>7.8057288246495631</v>
      </c>
      <c r="AL229">
        <v>2.1898288376675197</v>
      </c>
      <c r="AM229">
        <v>3.1784114152298031</v>
      </c>
      <c r="AN229">
        <v>2.3516698818860675</v>
      </c>
      <c r="AO229">
        <v>7.1460806426357948</v>
      </c>
      <c r="AP229">
        <v>5.4409434024756962</v>
      </c>
      <c r="AQ229">
        <v>4.7837626601072714</v>
      </c>
      <c r="AR229">
        <v>6.0546344990658696</v>
      </c>
      <c r="AS229">
        <v>4.7098600791538985</v>
      </c>
      <c r="AT229">
        <v>4.2050334039242188</v>
      </c>
      <c r="AU229">
        <v>1.7170429920393389</v>
      </c>
      <c r="AV229">
        <v>5.3795992482800585</v>
      </c>
      <c r="AW229">
        <v>5.6156265466934485</v>
      </c>
      <c r="AX229">
        <v>3.8191749709278469</v>
      </c>
      <c r="AY229">
        <v>5.6521501755391483</v>
      </c>
      <c r="AZ229">
        <v>6.2267601887134418</v>
      </c>
      <c r="BA229">
        <v>4.7368126244353306</v>
      </c>
      <c r="BB229">
        <v>3.6081448014218154</v>
      </c>
      <c r="BC229">
        <v>3.2493988279893529</v>
      </c>
      <c r="BD229">
        <v>-0.50830286859017804</v>
      </c>
      <c r="BE229">
        <v>4.661334783707801</v>
      </c>
      <c r="BF229">
        <v>2.5213411114362003</v>
      </c>
    </row>
    <row r="230" spans="1:58">
      <c r="A230" t="s">
        <v>356</v>
      </c>
      <c r="B230" t="s">
        <v>413</v>
      </c>
      <c r="C230" t="s">
        <v>253</v>
      </c>
      <c r="D230" t="s">
        <v>479</v>
      </c>
      <c r="F230">
        <v>1.1560693641620645</v>
      </c>
      <c r="G230">
        <v>5.5714285714281999</v>
      </c>
      <c r="H230">
        <v>9.0663058186738681</v>
      </c>
      <c r="I230">
        <v>5.4590570719602169</v>
      </c>
      <c r="J230">
        <v>2.8235294117645395</v>
      </c>
      <c r="K230">
        <v>11.212814645309166</v>
      </c>
      <c r="L230">
        <v>4.7325102880659671</v>
      </c>
      <c r="M230">
        <v>6.7779960707265161</v>
      </c>
      <c r="N230">
        <v>4.0811455847255615</v>
      </c>
      <c r="O230">
        <v>3.2335091339906938</v>
      </c>
      <c r="P230">
        <v>5.5666946047844306</v>
      </c>
      <c r="Q230">
        <v>7.4257884061304225</v>
      </c>
      <c r="R230">
        <v>3.2623342978619405</v>
      </c>
      <c r="S230">
        <v>5.5944745680409653</v>
      </c>
      <c r="T230">
        <v>7.1741124568593477</v>
      </c>
      <c r="U230">
        <v>10.461179530842287</v>
      </c>
      <c r="V230">
        <v>3.4066701059086739</v>
      </c>
      <c r="W230">
        <v>1.5029326947531274</v>
      </c>
      <c r="X230">
        <v>-0.62411336581757837</v>
      </c>
      <c r="Y230">
        <v>-2.4473503524199316</v>
      </c>
      <c r="Z230">
        <v>4.8566486400509348</v>
      </c>
      <c r="AA230">
        <v>3.5632277625346802</v>
      </c>
      <c r="AB230">
        <v>4.9710809093722332</v>
      </c>
      <c r="AC230">
        <v>6.7120157675336145</v>
      </c>
      <c r="AD230">
        <v>4.2413355736728704</v>
      </c>
      <c r="AE230">
        <v>7.012031152735986</v>
      </c>
      <c r="AF230">
        <v>9.4855387915560527</v>
      </c>
      <c r="AG230">
        <v>2.3207367981846687</v>
      </c>
      <c r="AH230">
        <v>0.29024406701833527</v>
      </c>
      <c r="AI230">
        <v>9.266146669581147</v>
      </c>
      <c r="AJ230">
        <v>0.72027904727896441</v>
      </c>
      <c r="AK230">
        <v>5.0356349368457813</v>
      </c>
      <c r="AL230">
        <v>7.6512651906882212</v>
      </c>
      <c r="AM230">
        <v>-4.6681473590385423</v>
      </c>
      <c r="AN230">
        <v>7.8782668764854549</v>
      </c>
      <c r="AO230">
        <v>7.3796644759366927</v>
      </c>
      <c r="AP230">
        <v>7.5776636475252843</v>
      </c>
      <c r="AQ230">
        <v>2.3082134300469193</v>
      </c>
      <c r="AR230">
        <v>-3.3653439496890627</v>
      </c>
      <c r="AS230">
        <v>6.7744552993290341</v>
      </c>
      <c r="AT230">
        <v>-5.6974764702590051</v>
      </c>
      <c r="AU230">
        <v>6.1638396355904632</v>
      </c>
      <c r="AV230">
        <v>5.2652653569332983</v>
      </c>
      <c r="AW230">
        <v>9.3628075632252887</v>
      </c>
      <c r="AX230">
        <v>8.4016178569555393</v>
      </c>
      <c r="AY230">
        <v>6.8934893374362503</v>
      </c>
      <c r="AZ230">
        <v>4.6685794116156245</v>
      </c>
      <c r="BA230">
        <v>0.65883844486688758</v>
      </c>
      <c r="BB230">
        <v>-4.8258752130932976</v>
      </c>
      <c r="BC230">
        <v>9.1569529029471965</v>
      </c>
      <c r="BD230">
        <v>8.7727476151278267</v>
      </c>
      <c r="BE230">
        <v>2.1274606186554337</v>
      </c>
      <c r="BF230">
        <v>4.1241845099231114</v>
      </c>
    </row>
    <row r="231" spans="1:58">
      <c r="A231" t="s">
        <v>424</v>
      </c>
      <c r="B231" t="s">
        <v>93</v>
      </c>
      <c r="C231" t="s">
        <v>253</v>
      </c>
      <c r="D231" t="s">
        <v>479</v>
      </c>
      <c r="AJ231">
        <v>3.6091649849598184</v>
      </c>
      <c r="AK231">
        <v>2.7888665836728705</v>
      </c>
      <c r="AL231">
        <v>4.1106910143994924</v>
      </c>
      <c r="AM231">
        <v>10.283487010422562</v>
      </c>
      <c r="AN231">
        <v>-5.0044373170579917</v>
      </c>
      <c r="AO231">
        <v>-5.9613611685890504</v>
      </c>
      <c r="AP231">
        <v>10.003224316575611</v>
      </c>
      <c r="AQ231">
        <v>15.501219975917351</v>
      </c>
      <c r="AR231">
        <v>-1.5637913710266389</v>
      </c>
      <c r="AS231">
        <v>-0.97059981396256489</v>
      </c>
      <c r="AT231">
        <v>1.6341076435429045</v>
      </c>
      <c r="AU231">
        <v>7.8861743591163531</v>
      </c>
      <c r="AV231">
        <v>-3.3335365325444855</v>
      </c>
      <c r="AW231">
        <v>-1.3521811139396789</v>
      </c>
      <c r="AX231">
        <v>-3.779729961610542</v>
      </c>
      <c r="AY231">
        <v>2.13893832850205</v>
      </c>
      <c r="AZ231">
        <v>6.3505648750427923</v>
      </c>
      <c r="BA231">
        <v>7.9832609045549674</v>
      </c>
      <c r="BB231">
        <v>-4.43285139365031</v>
      </c>
      <c r="BC231">
        <v>-2.7294279119096672</v>
      </c>
      <c r="BD231">
        <v>8.453323926498399</v>
      </c>
      <c r="BE231">
        <v>0.1744581448298419</v>
      </c>
      <c r="BF231">
        <v>1.2981876143810069</v>
      </c>
    </row>
    <row r="232" spans="1:58">
      <c r="A232" t="s">
        <v>554</v>
      </c>
      <c r="B232" t="s">
        <v>447</v>
      </c>
      <c r="C232" t="s">
        <v>253</v>
      </c>
      <c r="D232" t="s">
        <v>479</v>
      </c>
      <c r="AH232">
        <v>3.7644434077089386</v>
      </c>
      <c r="AI232">
        <v>7.0450716431967493</v>
      </c>
      <c r="AJ232">
        <v>2.0719882114597965</v>
      </c>
      <c r="AK232">
        <v>0.58432213399844102</v>
      </c>
      <c r="AL232">
        <v>1.2058008082147751</v>
      </c>
      <c r="AM232">
        <v>1.5676617657903051</v>
      </c>
      <c r="AN232">
        <v>3.5699118688041551</v>
      </c>
      <c r="AO232">
        <v>4.5443668018269676</v>
      </c>
      <c r="AP232">
        <v>3.5252781910365343</v>
      </c>
      <c r="AQ232">
        <v>3.7085115962370594</v>
      </c>
      <c r="AR232">
        <v>4.8403823253650273</v>
      </c>
      <c r="AS232">
        <v>4.9338466271368304</v>
      </c>
      <c r="AT232">
        <v>5.9978288570980567</v>
      </c>
      <c r="AU232">
        <v>7.1635535369596255</v>
      </c>
      <c r="AV232">
        <v>6.8862265317784193</v>
      </c>
      <c r="AW232">
        <v>7.8282983813670057</v>
      </c>
      <c r="AX232">
        <v>7.3698712647582738</v>
      </c>
      <c r="AY232">
        <v>6.7373881647706355</v>
      </c>
      <c r="AZ232">
        <v>7.1480955873317811</v>
      </c>
      <c r="BA232">
        <v>5.5883451624953295</v>
      </c>
      <c r="BB232">
        <v>5.39517441449091</v>
      </c>
      <c r="BC232">
        <v>6.354268067537177</v>
      </c>
      <c r="BD232">
        <v>7.918823380886252</v>
      </c>
      <c r="BE232">
        <v>5.1472523615944823</v>
      </c>
      <c r="BF232">
        <v>7.2817289238728478</v>
      </c>
    </row>
    <row r="233" spans="1:58">
      <c r="A233" t="s">
        <v>679</v>
      </c>
      <c r="B233" t="s">
        <v>149</v>
      </c>
      <c r="C233" t="s">
        <v>253</v>
      </c>
      <c r="D233" t="s">
        <v>479</v>
      </c>
      <c r="AB233">
        <v>5.7445577082140318</v>
      </c>
      <c r="AC233">
        <v>-0.34467668043782851</v>
      </c>
      <c r="AD233">
        <v>-3.3063800040678615</v>
      </c>
      <c r="AE233">
        <v>0.39008694569211855</v>
      </c>
      <c r="AF233">
        <v>3.9619027869499206</v>
      </c>
      <c r="AG233">
        <v>8.2670735440356395</v>
      </c>
      <c r="AH233">
        <v>6.3619412470440295</v>
      </c>
      <c r="AI233">
        <v>6.474140151287429</v>
      </c>
      <c r="AJ233">
        <v>5.5540954959516569</v>
      </c>
      <c r="AK233">
        <v>3.4183568910163729</v>
      </c>
      <c r="AL233">
        <v>8.3262925209564429</v>
      </c>
      <c r="AM233">
        <v>6.4036357426842727</v>
      </c>
      <c r="AN233">
        <v>11.523243808899707</v>
      </c>
      <c r="AO233">
        <v>9.0721145819336613</v>
      </c>
      <c r="AP233">
        <v>5.1000018636060389</v>
      </c>
      <c r="AQ233">
        <v>4.9052654833960645</v>
      </c>
      <c r="AR233">
        <v>8.0539483767846747</v>
      </c>
      <c r="AS233">
        <v>3.1419073381906628</v>
      </c>
      <c r="AT233">
        <v>5.183661126419679</v>
      </c>
      <c r="AU233">
        <v>8.7326857640068596</v>
      </c>
      <c r="AV233">
        <v>6.4732586716554295</v>
      </c>
      <c r="AW233">
        <v>6.8072333440550352</v>
      </c>
      <c r="AX233">
        <v>6.332565116357074</v>
      </c>
      <c r="AY233">
        <v>10.784744386171582</v>
      </c>
      <c r="AZ233">
        <v>8.4124259654982438</v>
      </c>
      <c r="BA233">
        <v>8.7087519012380739</v>
      </c>
      <c r="BB233">
        <v>7.2510453161380752</v>
      </c>
      <c r="BC233">
        <v>5.1703429742999703</v>
      </c>
      <c r="BD233">
        <v>9.6732249593820825</v>
      </c>
      <c r="BE233">
        <v>4.4112598720819136</v>
      </c>
      <c r="BF233">
        <v>3.2707366131439244</v>
      </c>
    </row>
    <row r="234" spans="1:58">
      <c r="A234" t="s">
        <v>423</v>
      </c>
      <c r="B234" t="s">
        <v>491</v>
      </c>
      <c r="C234" t="s">
        <v>253</v>
      </c>
      <c r="D234" t="s">
        <v>479</v>
      </c>
      <c r="AG234">
        <v>2.566463268019163</v>
      </c>
      <c r="AH234">
        <v>3.8731032170504989</v>
      </c>
      <c r="AI234">
        <v>-6.3452351424333671</v>
      </c>
      <c r="AJ234">
        <v>-8.4106438738938465</v>
      </c>
      <c r="AK234">
        <v>-9.6989985946191837</v>
      </c>
      <c r="AL234">
        <v>-14.226106886092339</v>
      </c>
      <c r="AM234">
        <v>-22.934045536196649</v>
      </c>
      <c r="AN234">
        <v>-12.200000000000017</v>
      </c>
      <c r="AO234">
        <v>-9.9999999999999147</v>
      </c>
      <c r="AP234">
        <v>-2.9999999999998721</v>
      </c>
      <c r="AQ234">
        <v>-1.8999999999999062</v>
      </c>
      <c r="AR234">
        <v>-0.20000000000004547</v>
      </c>
      <c r="AS234">
        <v>5.8999999999997925</v>
      </c>
      <c r="AT234">
        <v>9.2000000000001165</v>
      </c>
      <c r="AU234">
        <v>5.1999999999998465</v>
      </c>
      <c r="AV234">
        <v>9.4000000000002046</v>
      </c>
      <c r="AW234">
        <v>12.099999999999994</v>
      </c>
      <c r="AX234">
        <v>2.6999999999999886</v>
      </c>
      <c r="AY234">
        <v>7.2999999999999972</v>
      </c>
      <c r="AZ234">
        <v>7.9000007678224904</v>
      </c>
      <c r="BA234">
        <v>2.2999999999999687</v>
      </c>
      <c r="BB234">
        <v>-14.800000000000011</v>
      </c>
      <c r="BC234">
        <v>4.2000000000000455</v>
      </c>
      <c r="BD234">
        <v>5.1999999999999318</v>
      </c>
      <c r="BE234">
        <v>0.20000000000000284</v>
      </c>
      <c r="BF234">
        <v>1.876313134731177</v>
      </c>
    </row>
    <row r="235" spans="1:58">
      <c r="A235" t="s">
        <v>153</v>
      </c>
      <c r="B235" t="s">
        <v>585</v>
      </c>
      <c r="C235" t="s">
        <v>253</v>
      </c>
      <c r="D235" t="s">
        <v>479</v>
      </c>
      <c r="F235">
        <v>1.0286577141197455</v>
      </c>
      <c r="G235">
        <v>3.3552607200815032</v>
      </c>
      <c r="H235">
        <v>5.0472361272710486</v>
      </c>
      <c r="I235">
        <v>8.7040021925538298</v>
      </c>
      <c r="J235">
        <v>6.7717208650038856</v>
      </c>
      <c r="K235">
        <v>5.5064897582245891</v>
      </c>
      <c r="L235">
        <v>4.2598955267758356</v>
      </c>
      <c r="M235">
        <v>6.8682732948820018</v>
      </c>
      <c r="N235">
        <v>7.0105363778037315</v>
      </c>
      <c r="O235">
        <v>7.6981313891837857</v>
      </c>
      <c r="P235">
        <v>6.1161979900171701</v>
      </c>
      <c r="Q235">
        <v>7.4482626691225704</v>
      </c>
      <c r="R235">
        <v>7.6813564181696989</v>
      </c>
      <c r="S235">
        <v>6.375375417957855</v>
      </c>
      <c r="T235">
        <v>4.9732697071246861</v>
      </c>
      <c r="U235">
        <v>6.2700697560229344</v>
      </c>
      <c r="V235">
        <v>4.040739428156499</v>
      </c>
      <c r="W235">
        <v>4.1964832441106381</v>
      </c>
      <c r="X235">
        <v>5.711640822284167</v>
      </c>
      <c r="Y235">
        <v>5.2215934636409713</v>
      </c>
      <c r="Z235">
        <v>2.315616613340282</v>
      </c>
      <c r="AA235">
        <v>1.8167018582035723</v>
      </c>
      <c r="AB235">
        <v>0.74149288034597305</v>
      </c>
      <c r="AC235">
        <v>5.4652124301263711</v>
      </c>
      <c r="AD235">
        <v>4.0676740597721732</v>
      </c>
      <c r="AE235">
        <v>3.6423119855819976</v>
      </c>
      <c r="AF235">
        <v>4.6523713283117303</v>
      </c>
      <c r="AG235">
        <v>2.8183885880973776</v>
      </c>
      <c r="AH235">
        <v>1.8103087085977734</v>
      </c>
      <c r="AI235">
        <v>2.7824891477162197</v>
      </c>
      <c r="AJ235">
        <v>2.9479909632017893</v>
      </c>
      <c r="AK235">
        <v>4.2437300795714208</v>
      </c>
      <c r="AL235">
        <v>5.3305058045702793</v>
      </c>
      <c r="AM235">
        <v>5.0687295541286517</v>
      </c>
      <c r="AN235">
        <v>3.9700648101814551</v>
      </c>
      <c r="AO235">
        <v>5.7839235195212382</v>
      </c>
      <c r="AP235">
        <v>5.8288986488736612</v>
      </c>
      <c r="AQ235">
        <v>3.2156510258542852</v>
      </c>
      <c r="AR235">
        <v>2.5075901950207538</v>
      </c>
      <c r="AS235">
        <v>5.5563229926394797</v>
      </c>
      <c r="AT235">
        <v>2.6996831028522905</v>
      </c>
      <c r="AU235">
        <v>4.0922915046331525</v>
      </c>
      <c r="AV235">
        <v>5.0550546026368011</v>
      </c>
      <c r="AW235">
        <v>7.8167379375879023</v>
      </c>
      <c r="AX235">
        <v>7.2376734619674039</v>
      </c>
      <c r="AY235">
        <v>8.2442922169751398</v>
      </c>
      <c r="AZ235">
        <v>8.6412545394865248</v>
      </c>
      <c r="BA235">
        <v>5.7374055354687243</v>
      </c>
      <c r="BB235">
        <v>2.5311229882390762</v>
      </c>
      <c r="BC235">
        <v>7.680539196755177</v>
      </c>
      <c r="BD235">
        <v>6.0631176327116805</v>
      </c>
      <c r="BE235">
        <v>5.2176456296952267</v>
      </c>
      <c r="BF235">
        <v>4.684800117089253</v>
      </c>
    </row>
    <row r="236" spans="1:58">
      <c r="A236" t="s">
        <v>513</v>
      </c>
      <c r="B236" t="s">
        <v>711</v>
      </c>
      <c r="C236" t="s">
        <v>253</v>
      </c>
      <c r="D236" t="s">
        <v>479</v>
      </c>
      <c r="F236">
        <v>2.4930379389519715</v>
      </c>
      <c r="G236">
        <v>-1.5745488735804543</v>
      </c>
      <c r="H236">
        <v>0.17045885243227588</v>
      </c>
      <c r="I236">
        <v>2.4405207778445117</v>
      </c>
      <c r="J236">
        <v>1.0456040382446474</v>
      </c>
      <c r="K236">
        <v>3.0628559521695138</v>
      </c>
      <c r="L236">
        <v>-3.6568341019636534</v>
      </c>
      <c r="M236">
        <v>1.8889117354636369</v>
      </c>
      <c r="N236">
        <v>5.864740628536552</v>
      </c>
      <c r="O236">
        <v>2.333213408108719</v>
      </c>
      <c r="P236">
        <v>-0.25171154567293286</v>
      </c>
      <c r="Q236">
        <v>-1.3195698613186124</v>
      </c>
      <c r="R236">
        <v>0.2751995899274533</v>
      </c>
      <c r="S236">
        <v>2.8953446395587576</v>
      </c>
      <c r="T236">
        <v>6.0969142878493301</v>
      </c>
      <c r="U236">
        <v>3.9354701678339268</v>
      </c>
      <c r="V236">
        <v>1.4554612075092734</v>
      </c>
      <c r="W236">
        <v>5.373985328336218</v>
      </c>
      <c r="X236">
        <v>6.1991167224333878</v>
      </c>
      <c r="Y236">
        <v>5.8434009218262446</v>
      </c>
      <c r="Z236">
        <v>1.5595598075450283</v>
      </c>
      <c r="AA236">
        <v>-9.7578714517689065</v>
      </c>
      <c r="AB236">
        <v>-10.274399205892294</v>
      </c>
      <c r="AC236">
        <v>-1.1426174147831034</v>
      </c>
      <c r="AD236">
        <v>1.4665360004612324</v>
      </c>
      <c r="AE236">
        <v>8.8098083107023086</v>
      </c>
      <c r="AF236">
        <v>7.9931371940474634</v>
      </c>
      <c r="AG236">
        <v>1.4809374500069197</v>
      </c>
      <c r="AH236">
        <v>1.1039010538753615</v>
      </c>
      <c r="AI236">
        <v>0.29734836882522586</v>
      </c>
      <c r="AJ236">
        <v>3.5388084946436038</v>
      </c>
      <c r="AK236">
        <v>7.931588405060765</v>
      </c>
      <c r="AL236">
        <v>2.6575461108002685</v>
      </c>
      <c r="AM236">
        <v>7.2813426600920792</v>
      </c>
      <c r="AN236">
        <v>-1.4475989784348684</v>
      </c>
      <c r="AO236">
        <v>5.5779577702114125</v>
      </c>
      <c r="AP236">
        <v>8.5476832207320541</v>
      </c>
      <c r="AQ236">
        <v>4.518890091872791</v>
      </c>
      <c r="AR236">
        <v>-1.9392121553680681</v>
      </c>
      <c r="AS236">
        <v>-1.9299306315720628</v>
      </c>
      <c r="AT236">
        <v>-3.8441299571433944</v>
      </c>
      <c r="AU236">
        <v>-7.7320072195004172</v>
      </c>
      <c r="AV236">
        <v>0.8052839198253281</v>
      </c>
      <c r="AW236">
        <v>5.0041603569971329</v>
      </c>
      <c r="AX236">
        <v>7.4601321116378756</v>
      </c>
      <c r="AY236">
        <v>4.0985773624351935</v>
      </c>
      <c r="AZ236">
        <v>6.5415108477149033</v>
      </c>
      <c r="BA236">
        <v>7.1761446620375722</v>
      </c>
      <c r="BB236">
        <v>2.3512585113434596</v>
      </c>
      <c r="BC236">
        <v>8.404087427025388</v>
      </c>
      <c r="BD236">
        <v>7.3411835569861381</v>
      </c>
      <c r="BE236">
        <v>3.6763673882126398</v>
      </c>
      <c r="BF236">
        <v>4.3965969962290075</v>
      </c>
    </row>
    <row r="237" spans="1:58">
      <c r="A237" t="s">
        <v>389</v>
      </c>
      <c r="B237" t="s">
        <v>609</v>
      </c>
      <c r="C237" t="s">
        <v>253</v>
      </c>
      <c r="D237" t="s">
        <v>479</v>
      </c>
      <c r="F237">
        <v>2.5512467925719733</v>
      </c>
      <c r="G237">
        <v>6.1142774316861335</v>
      </c>
      <c r="H237">
        <v>4.3603509212275497</v>
      </c>
      <c r="I237">
        <v>5.7692447407169425</v>
      </c>
      <c r="J237">
        <v>6.4929940602282272</v>
      </c>
      <c r="K237">
        <v>6.5903409615287529</v>
      </c>
      <c r="L237">
        <v>2.7443907150391595</v>
      </c>
      <c r="M237">
        <v>4.9168803365571989</v>
      </c>
      <c r="N237">
        <v>3.1385853903886414</v>
      </c>
      <c r="O237">
        <v>0.20141528992567714</v>
      </c>
      <c r="P237">
        <v>3.2946300295021729</v>
      </c>
      <c r="Q237">
        <v>5.2558628914552088</v>
      </c>
      <c r="R237">
        <v>5.6491996580325718</v>
      </c>
      <c r="S237">
        <v>-0.4905483104474655</v>
      </c>
      <c r="T237">
        <v>-0.22096973010023646</v>
      </c>
      <c r="U237">
        <v>5.3858032920970089</v>
      </c>
      <c r="V237">
        <v>4.6243484173264591</v>
      </c>
      <c r="W237">
        <v>5.5636421049846092</v>
      </c>
      <c r="X237">
        <v>3.1748154297195157</v>
      </c>
      <c r="Y237">
        <v>-0.26857213746512798</v>
      </c>
      <c r="Z237">
        <v>2.5428384297426305</v>
      </c>
      <c r="AA237">
        <v>-1.8119989674035963</v>
      </c>
      <c r="AB237">
        <v>4.6395061096962991</v>
      </c>
      <c r="AC237">
        <v>7.2563352492955886</v>
      </c>
      <c r="AD237">
        <v>4.2392551862647565</v>
      </c>
      <c r="AE237">
        <v>3.5026915571572061</v>
      </c>
      <c r="AF237">
        <v>3.5667238843560796</v>
      </c>
      <c r="AG237">
        <v>4.1991689798142318</v>
      </c>
      <c r="AH237">
        <v>3.6811793750717356</v>
      </c>
      <c r="AI237">
        <v>1.9057580250328527</v>
      </c>
      <c r="AJ237">
        <v>-6.2214221781147216E-2</v>
      </c>
      <c r="AK237">
        <v>3.5549445373994359</v>
      </c>
      <c r="AL237">
        <v>2.7420485043798948</v>
      </c>
      <c r="AM237">
        <v>4.0427251640184636</v>
      </c>
      <c r="AN237">
        <v>2.7165538414957382</v>
      </c>
      <c r="AO237">
        <v>3.7984898854197269</v>
      </c>
      <c r="AP237">
        <v>4.4773169255315537</v>
      </c>
      <c r="AQ237">
        <v>4.4510625915073092</v>
      </c>
      <c r="AR237">
        <v>4.7865027226887946</v>
      </c>
      <c r="AS237">
        <v>4.0887006502713632</v>
      </c>
      <c r="AT237">
        <v>0.97698450755166277</v>
      </c>
      <c r="AU237">
        <v>1.7871178958761789</v>
      </c>
      <c r="AV237">
        <v>2.8080585918908838</v>
      </c>
      <c r="AW237">
        <v>3.7875305944913293</v>
      </c>
      <c r="AX237">
        <v>3.3458025611100055</v>
      </c>
      <c r="AY237">
        <v>2.6658622391524176</v>
      </c>
      <c r="AZ237">
        <v>1.7732864676512037</v>
      </c>
      <c r="BA237">
        <v>-0.25966950596027516</v>
      </c>
      <c r="BB237">
        <v>-2.8036242169772834</v>
      </c>
      <c r="BC237">
        <v>2.5276791740666908</v>
      </c>
      <c r="BD237">
        <v>1.6020185430503773</v>
      </c>
      <c r="BE237">
        <v>2.3173742911597657</v>
      </c>
      <c r="BF237">
        <v>2.221387173996618</v>
      </c>
    </row>
    <row r="238" spans="1:58">
      <c r="A238" t="s">
        <v>299</v>
      </c>
      <c r="B238" t="s">
        <v>146</v>
      </c>
      <c r="C238" t="s">
        <v>253</v>
      </c>
      <c r="D238" t="s">
        <v>479</v>
      </c>
      <c r="AG238">
        <v>9.1385822745666303</v>
      </c>
      <c r="AH238">
        <v>3.0912939732962883</v>
      </c>
      <c r="AI238">
        <v>1.6000000055595507</v>
      </c>
      <c r="AJ238">
        <v>-0.49200000395049415</v>
      </c>
      <c r="AK238">
        <v>-11.199999997429018</v>
      </c>
      <c r="AL238">
        <v>-2.3000000056598253</v>
      </c>
      <c r="AM238">
        <v>-5.1999999919329412</v>
      </c>
      <c r="AN238">
        <v>-0.90000000621935783</v>
      </c>
      <c r="AO238">
        <v>1.7000000036253198</v>
      </c>
      <c r="AP238">
        <v>5.199999997329158</v>
      </c>
      <c r="AQ238">
        <v>4.2999999999999972</v>
      </c>
      <c r="AR238">
        <v>4.3000000029445289</v>
      </c>
      <c r="AS238">
        <v>3.7999999933562094</v>
      </c>
      <c r="AT238">
        <v>4.2000000081412452</v>
      </c>
      <c r="AU238">
        <v>3.9999999968677997</v>
      </c>
      <c r="AV238">
        <v>4.1999999985108616</v>
      </c>
      <c r="AW238">
        <v>7.6999999975753326</v>
      </c>
      <c r="AX238">
        <v>7.0000000049946607</v>
      </c>
      <c r="AY238">
        <v>7.2999999974013008</v>
      </c>
      <c r="AZ238">
        <v>9.5000000023374866</v>
      </c>
      <c r="BA238">
        <v>8.9999999965014723</v>
      </c>
      <c r="BB238">
        <v>8.1000000041072724</v>
      </c>
      <c r="BC238">
        <v>8.4999999973076399</v>
      </c>
      <c r="BD238">
        <v>8.2999999992764373</v>
      </c>
      <c r="BE238">
        <v>8.1999999995802995</v>
      </c>
      <c r="BF238">
        <v>7.9999883517161834</v>
      </c>
    </row>
    <row r="239" spans="1:58">
      <c r="A239" t="s">
        <v>49</v>
      </c>
      <c r="B239" t="s">
        <v>98</v>
      </c>
      <c r="C239" t="s">
        <v>253</v>
      </c>
      <c r="D239" t="s">
        <v>479</v>
      </c>
      <c r="F239">
        <v>4.5272832783310548</v>
      </c>
      <c r="G239">
        <v>3.6942618009505139</v>
      </c>
      <c r="H239">
        <v>-6.2653385264847401</v>
      </c>
      <c r="I239">
        <v>3.6697255646114542</v>
      </c>
      <c r="J239">
        <v>0.88493506710337044</v>
      </c>
      <c r="K239">
        <v>0</v>
      </c>
      <c r="L239">
        <v>-9.5238134641396925</v>
      </c>
      <c r="M239">
        <v>6.5097058890777362</v>
      </c>
      <c r="N239">
        <v>2.8608449698004392</v>
      </c>
      <c r="O239">
        <v>10.745889553105158</v>
      </c>
      <c r="P239">
        <v>2.9680505843761864</v>
      </c>
      <c r="Q239">
        <v>25.831488942193886</v>
      </c>
      <c r="R239">
        <v>-11.101335049714095</v>
      </c>
      <c r="S239">
        <v>-8.8205915311867784</v>
      </c>
      <c r="T239">
        <v>-7.6087094348542479</v>
      </c>
      <c r="U239">
        <v>10.376820315912866</v>
      </c>
      <c r="V239">
        <v>2.8361363513196096</v>
      </c>
      <c r="W239">
        <v>11.903716288278972</v>
      </c>
      <c r="X239">
        <v>3.3521203368531758</v>
      </c>
      <c r="Y239">
        <v>2.0262581340388266</v>
      </c>
      <c r="Z239">
        <v>6.1294422573726166</v>
      </c>
      <c r="AA239">
        <v>4.7970360050045997</v>
      </c>
      <c r="AB239">
        <v>4.3991889684692751</v>
      </c>
      <c r="AC239">
        <v>5.8923913685978988</v>
      </c>
      <c r="AD239">
        <v>6.1166008635412226</v>
      </c>
      <c r="AE239">
        <v>6.6628881163852611</v>
      </c>
      <c r="AF239">
        <v>4.5395194097250737</v>
      </c>
      <c r="AG239">
        <v>14.609424003061775</v>
      </c>
      <c r="AH239">
        <v>2.4929951689420875</v>
      </c>
      <c r="AI239">
        <v>5.045618989772052</v>
      </c>
      <c r="AJ239">
        <v>0.61585837745090544</v>
      </c>
      <c r="AK239">
        <v>7.5235702613373405</v>
      </c>
      <c r="AL239">
        <v>0.15746360358910749</v>
      </c>
      <c r="AM239">
        <v>-3.0032558371600402</v>
      </c>
      <c r="AN239">
        <v>1.0017576331210023</v>
      </c>
      <c r="AO239">
        <v>1.3401562964458407</v>
      </c>
      <c r="AP239">
        <v>13.274741595962297</v>
      </c>
      <c r="AQ239">
        <v>5.175199378737446</v>
      </c>
      <c r="AR239">
        <v>4.4049719182178961</v>
      </c>
      <c r="AS239">
        <v>-0.82960584687934613</v>
      </c>
      <c r="AT239">
        <v>1.7092636031326407</v>
      </c>
      <c r="AU239">
        <v>6.3216475760731186</v>
      </c>
      <c r="AV239">
        <v>7.6897912365255792</v>
      </c>
      <c r="AW239">
        <v>4.156284289719963</v>
      </c>
      <c r="AX239">
        <v>2.4880048549308356</v>
      </c>
      <c r="AY239">
        <v>7.6616072175850434</v>
      </c>
      <c r="AZ239">
        <v>3.3083353187545441</v>
      </c>
      <c r="BA239">
        <v>1.6433774254074507</v>
      </c>
      <c r="BB239">
        <v>-2.0990612590302078</v>
      </c>
      <c r="BC239">
        <v>-3.3650694928459188</v>
      </c>
      <c r="BD239">
        <v>-0.48067379665826593</v>
      </c>
      <c r="BE239">
        <v>1.1655629723990302</v>
      </c>
      <c r="BF239">
        <v>1.6640017441585968</v>
      </c>
    </row>
    <row r="240" spans="1:58">
      <c r="A240" t="s">
        <v>76</v>
      </c>
      <c r="B240" t="s">
        <v>312</v>
      </c>
      <c r="C240" t="s">
        <v>253</v>
      </c>
      <c r="D240" t="s">
        <v>479</v>
      </c>
      <c r="F240">
        <v>3.192519347551297</v>
      </c>
      <c r="G240">
        <v>8.5329333990760858</v>
      </c>
      <c r="H240">
        <v>3.9009514683077526</v>
      </c>
      <c r="I240">
        <v>11.129344897925492</v>
      </c>
      <c r="J240">
        <v>4.1628668420817547</v>
      </c>
      <c r="K240">
        <v>1.5102502221650838</v>
      </c>
      <c r="L240">
        <v>2.8338691360019652</v>
      </c>
      <c r="M240">
        <v>7.3372326086633421</v>
      </c>
      <c r="N240">
        <v>0.70603685222351942</v>
      </c>
      <c r="O240">
        <v>7.7119143529270389</v>
      </c>
      <c r="P240">
        <v>1.4792910594449609</v>
      </c>
      <c r="Q240">
        <v>1.2828051395891578</v>
      </c>
      <c r="R240">
        <v>7.1099577647469943</v>
      </c>
      <c r="S240">
        <v>2.0693330712599618</v>
      </c>
      <c r="T240">
        <v>2.8962581324687449</v>
      </c>
      <c r="U240">
        <v>7.7277394967361914</v>
      </c>
      <c r="V240">
        <v>6.2707835521759563</v>
      </c>
      <c r="W240">
        <v>2.3468963854418519</v>
      </c>
      <c r="X240">
        <v>0.76435528584197243</v>
      </c>
      <c r="Y240">
        <v>-4.4213223529044967</v>
      </c>
      <c r="Z240">
        <v>-0.36281086132116513</v>
      </c>
      <c r="AA240">
        <v>-2.0710061819212058</v>
      </c>
      <c r="AB240">
        <v>-3.7648169919019381</v>
      </c>
      <c r="AC240">
        <v>1.4421645438285111</v>
      </c>
      <c r="AD240">
        <v>0.19330019615718186</v>
      </c>
      <c r="AE240">
        <v>6.5103448931294565</v>
      </c>
      <c r="AF240">
        <v>3.5816500663639772</v>
      </c>
      <c r="AG240">
        <v>5.8213683478305995</v>
      </c>
      <c r="AH240">
        <v>-8.5698818817515274</v>
      </c>
      <c r="AI240">
        <v>6.4679407561737179</v>
      </c>
      <c r="AJ240">
        <v>9.7298879411270178</v>
      </c>
      <c r="AK240">
        <v>6.0604732690623422</v>
      </c>
      <c r="AL240">
        <v>0.27538806723568143</v>
      </c>
      <c r="AM240">
        <v>-2.3495078842425698</v>
      </c>
      <c r="AN240">
        <v>3.9516627620910185</v>
      </c>
      <c r="AO240">
        <v>-0.19783737802808332</v>
      </c>
      <c r="AP240">
        <v>6.3709315197362457</v>
      </c>
      <c r="AQ240">
        <v>0.29405516051951963</v>
      </c>
      <c r="AR240">
        <v>-5.9704581464099959</v>
      </c>
      <c r="AS240">
        <v>3.6869441668768275</v>
      </c>
      <c r="AT240">
        <v>3.3942361077907037</v>
      </c>
      <c r="AU240">
        <v>-8.8556473528677913</v>
      </c>
      <c r="AV240">
        <v>-7.75530004959883</v>
      </c>
      <c r="AW240">
        <v>18.286606689124454</v>
      </c>
      <c r="AX240">
        <v>10.317913804314841</v>
      </c>
      <c r="AY240">
        <v>9.8721491085103708</v>
      </c>
      <c r="AZ240">
        <v>8.753463385319975</v>
      </c>
      <c r="BA240">
        <v>5.2778327427101459</v>
      </c>
      <c r="BB240">
        <v>-3.2020504058094872</v>
      </c>
      <c r="BC240">
        <v>-1.4880584632221883</v>
      </c>
      <c r="BD240">
        <v>4.1750286697247674</v>
      </c>
      <c r="BE240">
        <v>5.6262685334892808</v>
      </c>
      <c r="BF240">
        <v>1.3434512856421748</v>
      </c>
    </row>
    <row r="241" spans="1:58">
      <c r="A241" t="s">
        <v>418</v>
      </c>
      <c r="B241" t="s">
        <v>128</v>
      </c>
      <c r="C241" t="s">
        <v>253</v>
      </c>
      <c r="D241" t="s">
        <v>479</v>
      </c>
      <c r="P241">
        <v>12.07796784565916</v>
      </c>
      <c r="Q241">
        <v>14.667396215450395</v>
      </c>
      <c r="R241">
        <v>8.2720821505760256</v>
      </c>
      <c r="S241">
        <v>3.2206863084921906</v>
      </c>
      <c r="T241">
        <v>-0.61564289953747675</v>
      </c>
      <c r="U241">
        <v>-2.3229665291638355</v>
      </c>
      <c r="V241">
        <v>-1.06658979533006</v>
      </c>
      <c r="W241">
        <v>3.4527925407925437</v>
      </c>
      <c r="X241">
        <v>8.8719992732065691</v>
      </c>
      <c r="Y241">
        <v>9.8434827124674058</v>
      </c>
      <c r="Z241">
        <v>2.9557268016957181</v>
      </c>
      <c r="AA241">
        <v>-4.7695333951446059</v>
      </c>
      <c r="AB241">
        <v>5.9932702378092699</v>
      </c>
      <c r="AC241">
        <v>3.5807366737491009</v>
      </c>
      <c r="AD241">
        <v>-2.3848525066352551</v>
      </c>
      <c r="AE241">
        <v>1.9948375391294348</v>
      </c>
      <c r="AF241">
        <v>7.4277554529042646</v>
      </c>
      <c r="AG241">
        <v>1.5751318915866079</v>
      </c>
      <c r="AH241">
        <v>7.1392574479345114</v>
      </c>
    </row>
    <row r="242" spans="1:58">
      <c r="A242" t="s">
        <v>243</v>
      </c>
      <c r="B242" t="s">
        <v>624</v>
      </c>
      <c r="C242" t="s">
        <v>253</v>
      </c>
      <c r="D242" t="s">
        <v>479</v>
      </c>
      <c r="AD242">
        <v>3.8058556682635469</v>
      </c>
      <c r="AE242">
        <v>2.7892915751152287</v>
      </c>
      <c r="AF242">
        <v>3.5834696326453752</v>
      </c>
      <c r="AG242">
        <v>5.1350116710156186</v>
      </c>
      <c r="AH242">
        <v>7.3645128931532753</v>
      </c>
      <c r="AI242">
        <v>5.100918140390462</v>
      </c>
      <c r="AJ242">
        <v>5.9608439317528621</v>
      </c>
      <c r="AK242">
        <v>8.6460474595585879</v>
      </c>
      <c r="AL242">
        <v>8.0727306571156845</v>
      </c>
      <c r="AM242">
        <v>8.8389809524012293</v>
      </c>
      <c r="AN242">
        <v>9.5404801749010772</v>
      </c>
      <c r="AO242">
        <v>9.3400174959913187</v>
      </c>
      <c r="AP242">
        <v>8.1520841432948714</v>
      </c>
      <c r="AQ242">
        <v>5.7644554639502985</v>
      </c>
      <c r="AR242">
        <v>4.7735868805724522</v>
      </c>
      <c r="AS242">
        <v>6.7873164082219688</v>
      </c>
      <c r="AT242">
        <v>6.1928933118122984</v>
      </c>
      <c r="AU242">
        <v>6.3208209877104906</v>
      </c>
      <c r="AV242">
        <v>6.899063491742325</v>
      </c>
      <c r="AW242">
        <v>7.5364106118205711</v>
      </c>
      <c r="AX242">
        <v>7.5472477272280969</v>
      </c>
      <c r="AY242">
        <v>6.9779548118334702</v>
      </c>
      <c r="AZ242">
        <v>7.1295044839632311</v>
      </c>
      <c r="BA242">
        <v>5.6617712080243194</v>
      </c>
      <c r="BB242">
        <v>5.3978975427667564</v>
      </c>
      <c r="BC242">
        <v>6.4232382171749691</v>
      </c>
      <c r="BD242">
        <v>6.2403027488752656</v>
      </c>
      <c r="BE242">
        <v>5.2473671560486963</v>
      </c>
      <c r="BF242">
        <v>5.4213441932908779</v>
      </c>
    </row>
    <row r="243" spans="1:58">
      <c r="A243" t="s">
        <v>622</v>
      </c>
      <c r="B243" t="s">
        <v>116</v>
      </c>
      <c r="C243" t="s">
        <v>253</v>
      </c>
      <c r="D243" t="s">
        <v>479</v>
      </c>
      <c r="Y243">
        <v>-11.39980670857625</v>
      </c>
      <c r="Z243">
        <v>4.1996530921418724</v>
      </c>
      <c r="AA243">
        <v>10.700117016667505</v>
      </c>
      <c r="AB243">
        <v>13.8330949346457</v>
      </c>
      <c r="AC243">
        <v>9.5860366265008139</v>
      </c>
      <c r="AD243">
        <v>0.98398934889934253</v>
      </c>
      <c r="AE243">
        <v>-0.13212208460245733</v>
      </c>
      <c r="AF243">
        <v>-2.8939972950728787</v>
      </c>
      <c r="AG243">
        <v>-1.7115122816704513</v>
      </c>
      <c r="AH243">
        <v>1.5333970864698898</v>
      </c>
      <c r="AI243">
        <v>11.706484730409343</v>
      </c>
      <c r="AJ243">
        <v>3.1393215614803864</v>
      </c>
      <c r="AK243">
        <v>2.5920165202277587</v>
      </c>
      <c r="AL243">
        <v>0.75074010739885466</v>
      </c>
      <c r="AM243">
        <v>9.056387227847722</v>
      </c>
      <c r="AN243">
        <v>1.0117602781498221</v>
      </c>
      <c r="AO243">
        <v>2.3284551711667802</v>
      </c>
      <c r="AP243">
        <v>4.9132398309596113</v>
      </c>
      <c r="AQ243">
        <v>4.3014660212005111</v>
      </c>
      <c r="AR243">
        <v>0.33478821545480741</v>
      </c>
      <c r="AS243">
        <v>5.9220445389159408</v>
      </c>
      <c r="AT243">
        <v>-3.4885077587212692</v>
      </c>
      <c r="AU243">
        <v>-5.1112185686653788</v>
      </c>
      <c r="AV243">
        <v>4.2934311776996452</v>
      </c>
      <c r="AW243">
        <v>3.9847548313014443</v>
      </c>
      <c r="AX243">
        <v>5.3028523095719322</v>
      </c>
      <c r="AY243">
        <v>8.4629286686449916</v>
      </c>
      <c r="AZ243">
        <v>5.1756767876244538</v>
      </c>
      <c r="BA243">
        <v>6.4504772336097602</v>
      </c>
      <c r="BB243">
        <v>3.3072428618674934</v>
      </c>
      <c r="BC243">
        <v>1.6326966172233455</v>
      </c>
      <c r="BD243">
        <v>1.207475850482993</v>
      </c>
      <c r="BE243">
        <v>1.7705847771207317</v>
      </c>
      <c r="BF243">
        <v>1.9691460803968823</v>
      </c>
    </row>
    <row r="244" spans="1:58">
      <c r="A244" t="s">
        <v>82</v>
      </c>
      <c r="B244" t="s">
        <v>192</v>
      </c>
      <c r="C244" t="s">
        <v>253</v>
      </c>
      <c r="D244" t="s">
        <v>479</v>
      </c>
      <c r="AN244">
        <v>7.1185120264874797</v>
      </c>
      <c r="AO244">
        <v>7.2678848283499491</v>
      </c>
      <c r="AP244">
        <v>24.013143600622385</v>
      </c>
      <c r="AQ244">
        <v>25.933325765315772</v>
      </c>
      <c r="AR244">
        <v>17.968678261078594</v>
      </c>
      <c r="AS244">
        <v>-9.8814562686600027</v>
      </c>
      <c r="AT244">
        <v>-6.4210270930023796</v>
      </c>
      <c r="AU244">
        <v>-1.4723917189714939</v>
      </c>
      <c r="AV244">
        <v>9.2050709425047756</v>
      </c>
      <c r="AW244">
        <v>8.8847913310827522</v>
      </c>
      <c r="AX244">
        <v>11.046080560908649</v>
      </c>
      <c r="AY244">
        <v>-4.5426878714825421</v>
      </c>
      <c r="AZ244">
        <v>-1.7741391333041747</v>
      </c>
      <c r="BA244">
        <v>-8.6324334554780791</v>
      </c>
      <c r="BB244">
        <v>20.940787825634331</v>
      </c>
      <c r="BC244">
        <v>2.3374623519757449</v>
      </c>
      <c r="BD244">
        <v>7.8929798194347711</v>
      </c>
      <c r="BE244">
        <v>14.30008660382714</v>
      </c>
      <c r="BF244">
        <v>-4.4288931389057211</v>
      </c>
    </row>
    <row r="245" spans="1:58">
      <c r="A245" t="s">
        <v>582</v>
      </c>
      <c r="B245" t="s">
        <v>699</v>
      </c>
      <c r="C245" t="s">
        <v>253</v>
      </c>
      <c r="D245" t="s">
        <v>479</v>
      </c>
      <c r="F245">
        <v>4.3404551633797581</v>
      </c>
      <c r="G245">
        <v>5.5695591516359997</v>
      </c>
      <c r="H245">
        <v>5.1817669124869354</v>
      </c>
      <c r="I245">
        <v>6.5878196201317678</v>
      </c>
      <c r="J245">
        <v>5.5340474858073065</v>
      </c>
      <c r="K245">
        <v>5.8823032951758876</v>
      </c>
      <c r="L245">
        <v>4.4657845381354377</v>
      </c>
      <c r="M245">
        <v>6.0908796615373149</v>
      </c>
      <c r="N245">
        <v>5.8377345012719388</v>
      </c>
      <c r="O245">
        <v>4.2696847265849271</v>
      </c>
      <c r="P245">
        <v>4.0740387645295471</v>
      </c>
      <c r="Q245">
        <v>5.5918971179518877</v>
      </c>
      <c r="R245">
        <v>6.3845110850910771</v>
      </c>
      <c r="S245">
        <v>1.7346596879206402</v>
      </c>
      <c r="T245">
        <v>0.80764998893310747</v>
      </c>
      <c r="U245">
        <v>5.1243477546300937</v>
      </c>
      <c r="V245">
        <v>4.0055794417965416</v>
      </c>
      <c r="W245">
        <v>4.3244938529703774</v>
      </c>
      <c r="X245">
        <v>4.1389594745531184</v>
      </c>
      <c r="Y245">
        <v>1.8309579729087488</v>
      </c>
      <c r="Z245">
        <v>2.0422469127394862</v>
      </c>
      <c r="AA245">
        <v>0.42773330376959962</v>
      </c>
      <c r="AB245">
        <v>2.6839275290049898</v>
      </c>
      <c r="AC245">
        <v>4.6281462328788621</v>
      </c>
      <c r="AD245">
        <v>3.8010062491708112</v>
      </c>
      <c r="AE245">
        <v>3.1933782945211107</v>
      </c>
      <c r="AF245">
        <v>3.6205256538662809</v>
      </c>
      <c r="AG245">
        <v>4.6827319421852422</v>
      </c>
      <c r="AH245">
        <v>3.774512950233742</v>
      </c>
      <c r="AI245">
        <v>2.9202775172400237</v>
      </c>
      <c r="AJ245">
        <v>1.3730979729635635</v>
      </c>
      <c r="AK245">
        <v>1.8810855525751293</v>
      </c>
      <c r="AL245">
        <v>1.6104739176325893</v>
      </c>
      <c r="AM245">
        <v>3.1222700548822218</v>
      </c>
      <c r="AN245">
        <v>2.9118090356216726</v>
      </c>
      <c r="AO245">
        <v>3.2918981519071622</v>
      </c>
      <c r="AP245">
        <v>3.6972976558466115</v>
      </c>
      <c r="AQ245">
        <v>2.5479153747410379</v>
      </c>
      <c r="AR245">
        <v>3.3757256997345877</v>
      </c>
      <c r="AS245">
        <v>4.2563475030270865</v>
      </c>
      <c r="AT245">
        <v>1.8143486231997628</v>
      </c>
      <c r="AU245">
        <v>2.0583904825560495</v>
      </c>
      <c r="AV245">
        <v>2.7937854612338953</v>
      </c>
      <c r="AW245">
        <v>4.1478473457772651</v>
      </c>
      <c r="AX245">
        <v>3.5743508052288604</v>
      </c>
      <c r="AY245">
        <v>4.1120147091055657</v>
      </c>
      <c r="AZ245">
        <v>3.9301034372167294</v>
      </c>
      <c r="BA245">
        <v>1.4804989998689564</v>
      </c>
      <c r="BB245">
        <v>-2.0760940503618173</v>
      </c>
      <c r="BC245">
        <v>4.0768834975655466</v>
      </c>
      <c r="BD245">
        <v>2.7859874016446469</v>
      </c>
      <c r="BE245">
        <v>2.2694729089494814</v>
      </c>
      <c r="BF245">
        <v>2.2945210430551697</v>
      </c>
    </row>
    <row r="246" spans="1:58">
      <c r="A246" t="s">
        <v>175</v>
      </c>
      <c r="B246" t="s">
        <v>473</v>
      </c>
      <c r="C246" t="s">
        <v>253</v>
      </c>
      <c r="D246" t="s">
        <v>479</v>
      </c>
      <c r="AB246">
        <v>0.43103597565831819</v>
      </c>
      <c r="AC246">
        <v>1.2875580884064561</v>
      </c>
      <c r="AD246">
        <v>3.9194963585415223</v>
      </c>
      <c r="AE246">
        <v>5.5045783387273985</v>
      </c>
      <c r="AF246">
        <v>0.48309603807213364</v>
      </c>
      <c r="AG246">
        <v>-1.4422997183392283</v>
      </c>
      <c r="AH246">
        <v>3.7073136977684413</v>
      </c>
      <c r="AI246">
        <v>-4.4214509486891558</v>
      </c>
      <c r="AJ246">
        <v>-2.3000070230509948</v>
      </c>
      <c r="AK246">
        <v>-0.19999035072731886</v>
      </c>
      <c r="AL246">
        <v>4.0999876925313004</v>
      </c>
      <c r="AM246">
        <v>-2.5420964269982278</v>
      </c>
      <c r="AN246">
        <v>6.6736418845667203</v>
      </c>
      <c r="AO246">
        <v>7.1789658967391574</v>
      </c>
      <c r="AP246">
        <v>0.64342478128507707</v>
      </c>
      <c r="AQ246">
        <v>2.194886324895279</v>
      </c>
      <c r="AR246">
        <v>2.1854388563921532</v>
      </c>
      <c r="AS246">
        <v>6.9187902991002517</v>
      </c>
      <c r="AT246">
        <v>6.9397658298968139</v>
      </c>
      <c r="AU246">
        <v>4.3439955954779066</v>
      </c>
      <c r="AV246">
        <v>4.5154791432857166</v>
      </c>
      <c r="AW246">
        <v>4.6250019476066484</v>
      </c>
      <c r="AX246">
        <v>4.1564921027704003</v>
      </c>
      <c r="AY246">
        <v>1.9688079318223259</v>
      </c>
      <c r="AZ246">
        <v>6.3226417633644161</v>
      </c>
      <c r="BA246">
        <v>1.0090866576426833</v>
      </c>
      <c r="BB246">
        <v>-4.8082721998445663</v>
      </c>
      <c r="BC246">
        <v>0.47915871283746014</v>
      </c>
      <c r="BD246">
        <v>5.15106902041056</v>
      </c>
      <c r="BE246">
        <v>1.4718958060661294</v>
      </c>
      <c r="BF246">
        <v>-1.139067400614195</v>
      </c>
    </row>
    <row r="247" spans="1:58">
      <c r="A247" t="s">
        <v>686</v>
      </c>
      <c r="B247" t="s">
        <v>11</v>
      </c>
      <c r="C247" t="s">
        <v>253</v>
      </c>
      <c r="D247" t="s">
        <v>479</v>
      </c>
      <c r="AJ247">
        <v>6.2934938853651374</v>
      </c>
      <c r="AK247">
        <v>8.2075981324296663</v>
      </c>
      <c r="AL247">
        <v>4.0019663521952253</v>
      </c>
      <c r="AM247">
        <v>6.7219491414380173</v>
      </c>
      <c r="AN247">
        <v>5.6693712932129614</v>
      </c>
      <c r="AO247">
        <v>4.6349673509914879</v>
      </c>
      <c r="AP247">
        <v>5.2311120287831443</v>
      </c>
      <c r="AQ247">
        <v>6.0066945892576911</v>
      </c>
      <c r="AR247">
        <v>3.7755304849318634</v>
      </c>
      <c r="AS247">
        <v>6.181915609905289</v>
      </c>
      <c r="AT247">
        <v>3.8036458781726168</v>
      </c>
      <c r="AU247">
        <v>3.9352314928386818</v>
      </c>
      <c r="AV247">
        <v>3.7473981993720145</v>
      </c>
      <c r="AW247">
        <v>3.9726963894192409</v>
      </c>
      <c r="AX247">
        <v>5.591748065789929</v>
      </c>
      <c r="AY247">
        <v>3.1704093732043219</v>
      </c>
      <c r="AZ247">
        <v>3.3384279463375037</v>
      </c>
      <c r="BA247">
        <v>4.014388868027936</v>
      </c>
      <c r="BB247">
        <v>4.1348379526757242</v>
      </c>
      <c r="BC247">
        <v>3.3174651962658572</v>
      </c>
      <c r="BD247">
        <v>-15.088393092005546</v>
      </c>
      <c r="BE247">
        <v>2.4698785156005272</v>
      </c>
      <c r="BF247">
        <v>4.155705526165292</v>
      </c>
    </row>
    <row r="248" spans="1:58">
      <c r="A248" t="s">
        <v>475</v>
      </c>
      <c r="B248" t="s">
        <v>380</v>
      </c>
      <c r="C248" t="s">
        <v>253</v>
      </c>
      <c r="D248" t="s">
        <v>479</v>
      </c>
      <c r="F248">
        <v>3.8454035518324474</v>
      </c>
      <c r="G248">
        <v>6.177270813808363</v>
      </c>
      <c r="H248">
        <v>7.3735639524108905</v>
      </c>
      <c r="I248">
        <v>7.9398412953564161</v>
      </c>
      <c r="J248">
        <v>8.8960306072725075</v>
      </c>
      <c r="K248">
        <v>4.4384449657315201</v>
      </c>
      <c r="L248">
        <v>7.1964971099325084</v>
      </c>
      <c r="M248">
        <v>4.1533644610641147</v>
      </c>
      <c r="N248">
        <v>4.7159749137701539</v>
      </c>
      <c r="O248">
        <v>5.2485434641577484</v>
      </c>
      <c r="P248">
        <v>4.2790016258419143</v>
      </c>
      <c r="Q248">
        <v>1.6547876046557803</v>
      </c>
      <c r="R248">
        <v>4.5720256972783915</v>
      </c>
      <c r="S248">
        <v>6.1110708174510364</v>
      </c>
      <c r="T248">
        <v>1.6953722186293163</v>
      </c>
      <c r="U248">
        <v>2.2499866198170793</v>
      </c>
      <c r="V248">
        <v>-9.4095707384951766E-2</v>
      </c>
      <c r="W248">
        <v>3.0145077985350497</v>
      </c>
      <c r="X248">
        <v>3.7905453994930127</v>
      </c>
      <c r="Y248">
        <v>6.6205898441059361</v>
      </c>
      <c r="Z248">
        <v>5.3607405594387529</v>
      </c>
      <c r="AA248">
        <v>-0.38335397703176</v>
      </c>
      <c r="AB248">
        <v>-1.8465489605842436</v>
      </c>
      <c r="AC248">
        <v>5.0990754891005992</v>
      </c>
      <c r="AD248">
        <v>-1.2114403721976856</v>
      </c>
      <c r="AE248">
        <v>1.7786891061263077E-2</v>
      </c>
      <c r="AF248">
        <v>2.1007777883235974</v>
      </c>
      <c r="AG248">
        <v>4.2000426638695245</v>
      </c>
      <c r="AH248">
        <v>2.39485981308367</v>
      </c>
      <c r="AI248">
        <v>-0.31778320307110164</v>
      </c>
      <c r="AJ248">
        <v>-1.0183080151730479</v>
      </c>
      <c r="AK248">
        <v>-2.1370417155822139</v>
      </c>
      <c r="AL248">
        <v>1.2336134006808663</v>
      </c>
      <c r="AM248">
        <v>3.2000000000001592</v>
      </c>
      <c r="AN248">
        <v>3.0999999999998522</v>
      </c>
      <c r="AO248">
        <v>4.3000000000000824</v>
      </c>
      <c r="AP248">
        <v>2.600000000000378</v>
      </c>
      <c r="AQ248">
        <v>0.49999999999990052</v>
      </c>
      <c r="AR248">
        <v>2.399999999999622</v>
      </c>
      <c r="AS248">
        <v>4.2000000000000739</v>
      </c>
      <c r="AT248">
        <v>2.7000000000002728</v>
      </c>
      <c r="AU248">
        <v>3.7003744034343811</v>
      </c>
      <c r="AV248">
        <v>2.9490754669024142</v>
      </c>
      <c r="AW248">
        <v>4.5545599068035187</v>
      </c>
      <c r="AX248">
        <v>5.2770519743303907</v>
      </c>
      <c r="AY248">
        <v>5.5850459597556039</v>
      </c>
      <c r="AZ248">
        <v>5.3604740546295204</v>
      </c>
      <c r="BA248">
        <v>3.1910438852390257</v>
      </c>
      <c r="BB248">
        <v>-1.5380891344567118</v>
      </c>
      <c r="BC248">
        <v>3.0397470852478108</v>
      </c>
      <c r="BD248">
        <v>3.2124517571618298</v>
      </c>
      <c r="BE248">
        <v>2.2198240041681174</v>
      </c>
      <c r="BF248">
        <v>2.2123544332545748</v>
      </c>
    </row>
    <row r="249" spans="1:58">
      <c r="A249" t="s">
        <v>480</v>
      </c>
      <c r="B249" t="s">
        <v>217</v>
      </c>
      <c r="C249" t="s">
        <v>253</v>
      </c>
      <c r="D249" t="s">
        <v>479</v>
      </c>
      <c r="F249">
        <v>-10.851376083464132</v>
      </c>
      <c r="G249">
        <v>21.200697513942515</v>
      </c>
      <c r="H249">
        <v>5.2139901345937858</v>
      </c>
      <c r="I249">
        <v>-2.4402235636905516</v>
      </c>
      <c r="J249">
        <v>0.99734879220332573</v>
      </c>
      <c r="K249">
        <v>6.7754853031929798</v>
      </c>
      <c r="L249">
        <v>-0.98573866251079778</v>
      </c>
      <c r="M249">
        <v>4.3326984648909672</v>
      </c>
      <c r="N249">
        <v>9.328837438341381</v>
      </c>
      <c r="O249">
        <v>-0.24505657524194646</v>
      </c>
      <c r="P249">
        <v>6.0050180675123954</v>
      </c>
      <c r="Q249">
        <v>0.15113551371759115</v>
      </c>
      <c r="R249">
        <v>8.1372758866904462</v>
      </c>
      <c r="S249">
        <v>3.1305858799531876</v>
      </c>
      <c r="T249">
        <v>-4.9816310053876833</v>
      </c>
      <c r="U249">
        <v>-5.3090020813197185</v>
      </c>
      <c r="V249">
        <v>0.76079360238345828</v>
      </c>
      <c r="W249">
        <v>-5.3452915275653226</v>
      </c>
      <c r="X249">
        <v>0.43008826129423028</v>
      </c>
      <c r="Y249">
        <v>2.1949129236936216</v>
      </c>
      <c r="Z249">
        <v>2.350524075043154</v>
      </c>
      <c r="AA249">
        <v>-0.45767760856935524</v>
      </c>
      <c r="AB249">
        <v>1.4117036884077265</v>
      </c>
      <c r="AC249">
        <v>5.5410740210612488</v>
      </c>
      <c r="AD249">
        <v>0.46785095102895013</v>
      </c>
      <c r="AE249">
        <v>4.7172096532861474</v>
      </c>
      <c r="AF249">
        <v>2.6756424520393125</v>
      </c>
      <c r="AG249">
        <v>0.47038133593824227</v>
      </c>
      <c r="AH249">
        <v>-1.2660506355759793</v>
      </c>
      <c r="AI249">
        <v>-6.5683106941748832</v>
      </c>
      <c r="AJ249">
        <v>-8.4210514993973646</v>
      </c>
      <c r="AK249">
        <v>-10.500008563885459</v>
      </c>
      <c r="AL249">
        <v>-13.469050539094098</v>
      </c>
      <c r="AM249">
        <v>-3.8999968031238694</v>
      </c>
      <c r="AN249">
        <v>0.69999882979439576</v>
      </c>
      <c r="AO249">
        <v>-1.0231726419992242</v>
      </c>
      <c r="AP249">
        <v>-5.6170465987008811</v>
      </c>
      <c r="AQ249">
        <v>-1.6241540447898899</v>
      </c>
      <c r="AR249">
        <v>-4.270140831133503</v>
      </c>
      <c r="AS249">
        <v>-6.9109273165210112</v>
      </c>
      <c r="AT249">
        <v>-2.1001730248884627</v>
      </c>
      <c r="AU249">
        <v>2.9477651835976673</v>
      </c>
      <c r="AV249">
        <v>5.5778223114442369</v>
      </c>
      <c r="AW249">
        <v>6.73837393324294</v>
      </c>
      <c r="AX249">
        <v>6.1351511554897229</v>
      </c>
      <c r="AY249">
        <v>5.3210148384542464</v>
      </c>
      <c r="AZ249">
        <v>6.258047314280347</v>
      </c>
      <c r="BA249">
        <v>6.2277954160863942</v>
      </c>
      <c r="BB249">
        <v>2.8552859140363864</v>
      </c>
      <c r="BC249">
        <v>7.1072345929708263</v>
      </c>
      <c r="BD249">
        <v>6.8740000007084063</v>
      </c>
      <c r="BE249">
        <v>7.0875711724760748</v>
      </c>
      <c r="BF249">
        <v>8.4819566360875456</v>
      </c>
    </row>
    <row r="250" spans="1:58">
      <c r="A250" t="s">
        <v>7</v>
      </c>
      <c r="B250" t="s">
        <v>419</v>
      </c>
      <c r="C250" t="s">
        <v>253</v>
      </c>
      <c r="D250" t="s">
        <v>479</v>
      </c>
      <c r="F250">
        <v>1.3613818156573245</v>
      </c>
      <c r="G250">
        <v>-2.49083953982732</v>
      </c>
      <c r="H250">
        <v>3.2723931097361714</v>
      </c>
      <c r="I250">
        <v>12.214047848278824</v>
      </c>
      <c r="J250">
        <v>16.647455827168216</v>
      </c>
      <c r="K250">
        <v>-5.5703096040642777</v>
      </c>
      <c r="L250">
        <v>7.9196963372446731</v>
      </c>
      <c r="M250">
        <v>1.2483302402247745</v>
      </c>
      <c r="N250">
        <v>-0.43691591227381821</v>
      </c>
      <c r="O250">
        <v>4.7971128946607422</v>
      </c>
      <c r="P250">
        <v>-8.6039568514365783E-2</v>
      </c>
      <c r="Q250">
        <v>9.208865137816332</v>
      </c>
      <c r="R250">
        <v>-0.96204866477093276</v>
      </c>
      <c r="S250">
        <v>6.4281584028402108</v>
      </c>
      <c r="T250">
        <v>-2.2693288424303404</v>
      </c>
      <c r="U250">
        <v>6.2209751383055334</v>
      </c>
      <c r="V250">
        <v>-4.5642360581070704</v>
      </c>
      <c r="W250">
        <v>0.55376368080284522</v>
      </c>
      <c r="X250">
        <v>-3.023930829610606</v>
      </c>
      <c r="Y250">
        <v>3.0356221193947874</v>
      </c>
      <c r="Z250">
        <v>6.1679575790360133</v>
      </c>
      <c r="AA250">
        <v>-2.8127826863475605</v>
      </c>
      <c r="AB250">
        <v>-1.9666894350159083</v>
      </c>
      <c r="AC250">
        <v>-0.33683469652852693</v>
      </c>
      <c r="AD250">
        <v>1.6153104254129431</v>
      </c>
      <c r="AE250">
        <v>0.72389383489159798</v>
      </c>
      <c r="AF250">
        <v>2.6756617295079934</v>
      </c>
      <c r="AG250">
        <v>6.2807489990366179</v>
      </c>
      <c r="AH250">
        <v>-1.023501754365256</v>
      </c>
      <c r="AI250">
        <v>-0.48107212653326314</v>
      </c>
      <c r="AJ250">
        <v>-3.6133391335440024E-2</v>
      </c>
      <c r="AK250">
        <v>-1.7309220334787057</v>
      </c>
      <c r="AL250">
        <v>6.7972739240452285</v>
      </c>
      <c r="AM250">
        <v>-8.6254418348516708</v>
      </c>
      <c r="AN250">
        <v>2.8976687091371929</v>
      </c>
      <c r="AO250">
        <v>6.218546513937568</v>
      </c>
      <c r="AP250">
        <v>3.8140075726546598</v>
      </c>
      <c r="AQ250">
        <v>-0.38574622511116274</v>
      </c>
      <c r="AR250">
        <v>4.6501897888452675</v>
      </c>
      <c r="AS250">
        <v>3.8973228696645776</v>
      </c>
      <c r="AT250">
        <v>5.3168683185954393</v>
      </c>
      <c r="AU250">
        <v>4.5060144087568403</v>
      </c>
      <c r="AV250">
        <v>6.9449738731794781</v>
      </c>
      <c r="AW250">
        <v>7.0323951307896095</v>
      </c>
      <c r="AX250">
        <v>7.2355989897756103</v>
      </c>
      <c r="AY250">
        <v>7.9036945123915956</v>
      </c>
      <c r="AZ250">
        <v>8.352436224281675</v>
      </c>
      <c r="BA250">
        <v>7.7738958116574111</v>
      </c>
      <c r="BB250">
        <v>9.2203484437577572</v>
      </c>
      <c r="BC250">
        <v>10.298205810876681</v>
      </c>
      <c r="BD250">
        <v>6.3384461468640723</v>
      </c>
      <c r="BE250">
        <v>6.730573989209887</v>
      </c>
      <c r="BF250">
        <v>6.7134502035460741</v>
      </c>
    </row>
    <row r="251" spans="1:58">
      <c r="A251" t="s">
        <v>720</v>
      </c>
      <c r="B251" t="s">
        <v>333</v>
      </c>
      <c r="C251" t="s">
        <v>253</v>
      </c>
      <c r="D251" t="s">
        <v>479</v>
      </c>
      <c r="F251">
        <v>6.3161572693811507</v>
      </c>
      <c r="G251">
        <v>1.4344708872584135</v>
      </c>
      <c r="H251">
        <v>6.2443445066623866</v>
      </c>
      <c r="I251">
        <v>-1.1061718588287022</v>
      </c>
      <c r="J251">
        <v>4.9105705867018372</v>
      </c>
      <c r="K251">
        <v>1.5231300264023844</v>
      </c>
      <c r="L251">
        <v>8.367008930227442</v>
      </c>
      <c r="M251">
        <v>1.9701349696183712</v>
      </c>
      <c r="N251">
        <v>12.428235834582395</v>
      </c>
      <c r="O251">
        <v>22.565150839186458</v>
      </c>
      <c r="P251">
        <v>8.9175866420938945</v>
      </c>
      <c r="Q251">
        <v>8.3297747275245229</v>
      </c>
      <c r="R251">
        <v>2.6047146972872497</v>
      </c>
      <c r="S251">
        <v>6.6251536176686017</v>
      </c>
      <c r="T251">
        <v>-1.9312232388006407</v>
      </c>
      <c r="U251">
        <v>0.46483890553884066</v>
      </c>
      <c r="V251">
        <v>-6.8607031934178622</v>
      </c>
      <c r="W251">
        <v>-2.7069224847757596</v>
      </c>
      <c r="X251">
        <v>3.2970353993860897</v>
      </c>
      <c r="Y251">
        <v>14.420683903897014</v>
      </c>
      <c r="Z251">
        <v>12.525424859700649</v>
      </c>
      <c r="AA251">
        <v>2.634297144080989</v>
      </c>
      <c r="AB251">
        <v>1.5853054593915914</v>
      </c>
      <c r="AC251">
        <v>-1.9073601074674542</v>
      </c>
      <c r="AD251">
        <v>6.9443877657105162</v>
      </c>
      <c r="AE251">
        <v>2.099029128954939</v>
      </c>
      <c r="AF251">
        <v>1.1507372045407038</v>
      </c>
      <c r="AG251">
        <v>7.5523745080478477</v>
      </c>
      <c r="AH251">
        <v>5.1997664436912032</v>
      </c>
      <c r="AI251">
        <v>6.9885529331854599</v>
      </c>
      <c r="AJ251">
        <v>5.5317820723121258</v>
      </c>
      <c r="AK251">
        <v>-9.0155698205529973</v>
      </c>
      <c r="AL251">
        <v>1.0514585090960225</v>
      </c>
      <c r="AM251">
        <v>9.2351987418701356</v>
      </c>
      <c r="AN251">
        <v>0.15802575242263117</v>
      </c>
      <c r="AO251">
        <v>10.360696743294767</v>
      </c>
      <c r="AP251">
        <v>2.6805941737692933</v>
      </c>
      <c r="AQ251">
        <v>2.885211917296516</v>
      </c>
      <c r="AR251">
        <v>-0.81782089874828046</v>
      </c>
      <c r="AS251">
        <v>-3.0591896255346853</v>
      </c>
      <c r="AT251">
        <v>1.4396150744607326</v>
      </c>
      <c r="AU251">
        <v>-8.8940234172610388</v>
      </c>
      <c r="AV251">
        <v>-16.99507452755013</v>
      </c>
      <c r="AW251">
        <v>-5.8075383034693999</v>
      </c>
      <c r="AX251">
        <v>-5.7110838330467999</v>
      </c>
      <c r="AY251">
        <v>-3.4614950504017941</v>
      </c>
      <c r="AZ251">
        <v>-3.6533270433956204</v>
      </c>
      <c r="BA251">
        <v>-17.668946597618671</v>
      </c>
      <c r="BB251">
        <v>5.9843907535297944</v>
      </c>
      <c r="BC251">
        <v>11.375921233749736</v>
      </c>
      <c r="BD251">
        <v>11.905407892273118</v>
      </c>
      <c r="BE251">
        <v>10.565204269088696</v>
      </c>
      <c r="BF251">
        <v>4.4840951459670322</v>
      </c>
    </row>
  </sheetData>
  <pageMargins left="0.7" right="0.7" top="0.75" bottom="0.75" header="0.3" footer="0.3"/>
  <headerFooter alignWithMargin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8"/>
  <sheetViews>
    <sheetView workbookViewId="0"/>
  </sheetViews>
  <sheetFormatPr defaultRowHeight="15"/>
  <cols>
    <col min="1" max="5" width="55.5703125" customWidth="1"/>
  </cols>
  <sheetData>
    <row r="1" spans="1:5">
      <c r="A1" t="s">
        <v>702</v>
      </c>
      <c r="B1" t="s">
        <v>470</v>
      </c>
      <c r="C1" t="s">
        <v>620</v>
      </c>
      <c r="D1" t="s">
        <v>665</v>
      </c>
      <c r="E1" t="s">
        <v>656</v>
      </c>
    </row>
    <row r="2" spans="1:5">
      <c r="A2" t="s">
        <v>422</v>
      </c>
      <c r="C2" t="s">
        <v>382</v>
      </c>
      <c r="D2" t="s">
        <v>359</v>
      </c>
      <c r="E2" t="s">
        <v>527</v>
      </c>
    </row>
    <row r="3" spans="1:5">
      <c r="A3" t="s">
        <v>510</v>
      </c>
      <c r="B3" t="s">
        <v>9</v>
      </c>
      <c r="C3" t="s">
        <v>597</v>
      </c>
      <c r="D3" t="s">
        <v>520</v>
      </c>
      <c r="E3" t="s">
        <v>132</v>
      </c>
    </row>
    <row r="4" spans="1:5">
      <c r="A4" t="s">
        <v>322</v>
      </c>
      <c r="B4" t="s">
        <v>617</v>
      </c>
      <c r="C4" t="s">
        <v>87</v>
      </c>
      <c r="D4" t="s">
        <v>637</v>
      </c>
      <c r="E4" t="s">
        <v>373</v>
      </c>
    </row>
    <row r="5" spans="1:5">
      <c r="A5" t="s">
        <v>313</v>
      </c>
      <c r="B5" t="s">
        <v>14</v>
      </c>
      <c r="C5" t="s">
        <v>298</v>
      </c>
      <c r="D5" t="s">
        <v>153</v>
      </c>
      <c r="E5" s="1" t="s">
        <v>354</v>
      </c>
    </row>
    <row r="6" spans="1:5">
      <c r="A6" t="s">
        <v>198</v>
      </c>
      <c r="B6" t="s">
        <v>441</v>
      </c>
      <c r="C6" t="s">
        <v>382</v>
      </c>
      <c r="D6" t="s">
        <v>153</v>
      </c>
    </row>
    <row r="7" spans="1:5">
      <c r="A7" t="s">
        <v>334</v>
      </c>
      <c r="B7" t="s">
        <v>716</v>
      </c>
      <c r="C7" t="s">
        <v>382</v>
      </c>
      <c r="D7" t="s">
        <v>520</v>
      </c>
    </row>
    <row r="8" spans="1:5">
      <c r="A8" t="s">
        <v>106</v>
      </c>
      <c r="B8" t="s">
        <v>611</v>
      </c>
      <c r="E8" t="s">
        <v>332</v>
      </c>
    </row>
    <row r="9" spans="1:5">
      <c r="A9" t="s">
        <v>41</v>
      </c>
      <c r="B9" t="s">
        <v>207</v>
      </c>
      <c r="C9" t="s">
        <v>124</v>
      </c>
      <c r="D9" t="s">
        <v>520</v>
      </c>
      <c r="E9" s="1" t="s">
        <v>680</v>
      </c>
    </row>
    <row r="10" spans="1:5">
      <c r="A10" t="s">
        <v>302</v>
      </c>
      <c r="B10" t="s">
        <v>482</v>
      </c>
      <c r="C10" t="s">
        <v>597</v>
      </c>
      <c r="D10" t="s">
        <v>153</v>
      </c>
      <c r="E10" t="s">
        <v>204</v>
      </c>
    </row>
    <row r="11" spans="1:5">
      <c r="A11" t="s">
        <v>85</v>
      </c>
      <c r="B11" t="s">
        <v>276</v>
      </c>
      <c r="C11" t="s">
        <v>382</v>
      </c>
      <c r="D11" t="s">
        <v>359</v>
      </c>
    </row>
    <row r="12" spans="1:5">
      <c r="A12" t="s">
        <v>104</v>
      </c>
      <c r="B12" t="s">
        <v>344</v>
      </c>
      <c r="C12" t="s">
        <v>472</v>
      </c>
      <c r="D12" t="s">
        <v>153</v>
      </c>
    </row>
    <row r="13" spans="1:5">
      <c r="A13" t="s">
        <v>396</v>
      </c>
      <c r="B13" t="s">
        <v>481</v>
      </c>
      <c r="C13" t="s">
        <v>597</v>
      </c>
      <c r="D13" t="s">
        <v>520</v>
      </c>
      <c r="E13" s="1" t="s">
        <v>565</v>
      </c>
    </row>
    <row r="14" spans="1:5">
      <c r="A14" t="s">
        <v>420</v>
      </c>
      <c r="B14" t="s">
        <v>292</v>
      </c>
      <c r="C14" t="s">
        <v>472</v>
      </c>
      <c r="D14" t="s">
        <v>113</v>
      </c>
      <c r="E14" t="s">
        <v>589</v>
      </c>
    </row>
    <row r="15" spans="1:5">
      <c r="A15" t="s">
        <v>56</v>
      </c>
      <c r="B15" t="s">
        <v>345</v>
      </c>
      <c r="C15" t="s">
        <v>382</v>
      </c>
      <c r="D15" t="s">
        <v>113</v>
      </c>
      <c r="E15" t="s">
        <v>638</v>
      </c>
    </row>
    <row r="16" spans="1:5">
      <c r="A16" t="s">
        <v>518</v>
      </c>
      <c r="B16" t="s">
        <v>509</v>
      </c>
      <c r="C16" t="s">
        <v>382</v>
      </c>
      <c r="D16" t="s">
        <v>153</v>
      </c>
      <c r="E16" s="1" t="s">
        <v>297</v>
      </c>
    </row>
    <row r="17" spans="1:5">
      <c r="A17" t="s">
        <v>459</v>
      </c>
      <c r="B17" t="s">
        <v>532</v>
      </c>
      <c r="C17" t="s">
        <v>298</v>
      </c>
      <c r="D17" t="s">
        <v>637</v>
      </c>
    </row>
    <row r="18" spans="1:5">
      <c r="A18" t="s">
        <v>630</v>
      </c>
      <c r="B18" t="s">
        <v>43</v>
      </c>
      <c r="C18" t="s">
        <v>382</v>
      </c>
      <c r="D18" t="s">
        <v>113</v>
      </c>
      <c r="E18" t="s">
        <v>454</v>
      </c>
    </row>
    <row r="19" spans="1:5">
      <c r="A19" t="s">
        <v>619</v>
      </c>
      <c r="B19" t="s">
        <v>328</v>
      </c>
      <c r="C19" t="s">
        <v>298</v>
      </c>
      <c r="D19" t="s">
        <v>637</v>
      </c>
    </row>
    <row r="20" spans="1:5">
      <c r="A20" t="s">
        <v>111</v>
      </c>
      <c r="B20" t="s">
        <v>442</v>
      </c>
      <c r="C20" t="s">
        <v>298</v>
      </c>
      <c r="D20" t="s">
        <v>637</v>
      </c>
    </row>
    <row r="21" spans="1:5">
      <c r="A21" t="s">
        <v>33</v>
      </c>
      <c r="B21" t="s">
        <v>140</v>
      </c>
      <c r="C21" t="s">
        <v>87</v>
      </c>
      <c r="D21" t="s">
        <v>637</v>
      </c>
      <c r="E21" t="s">
        <v>369</v>
      </c>
    </row>
    <row r="22" spans="1:5">
      <c r="A22" t="s">
        <v>599</v>
      </c>
      <c r="B22" t="s">
        <v>142</v>
      </c>
      <c r="C22" t="s">
        <v>382</v>
      </c>
      <c r="D22" t="s">
        <v>153</v>
      </c>
      <c r="E22" t="s">
        <v>503</v>
      </c>
    </row>
    <row r="23" spans="1:5">
      <c r="A23" t="s">
        <v>355</v>
      </c>
      <c r="B23" t="s">
        <v>65</v>
      </c>
      <c r="C23" t="s">
        <v>124</v>
      </c>
      <c r="D23" t="s">
        <v>520</v>
      </c>
      <c r="E23" t="s">
        <v>19</v>
      </c>
    </row>
    <row r="24" spans="1:5">
      <c r="A24" t="s">
        <v>157</v>
      </c>
      <c r="B24" t="s">
        <v>284</v>
      </c>
      <c r="C24" t="s">
        <v>597</v>
      </c>
      <c r="D24" t="s">
        <v>520</v>
      </c>
    </row>
    <row r="25" spans="1:5">
      <c r="A25" t="s">
        <v>381</v>
      </c>
      <c r="B25" t="s">
        <v>540</v>
      </c>
      <c r="C25" t="s">
        <v>382</v>
      </c>
      <c r="D25" t="s">
        <v>153</v>
      </c>
      <c r="E25" t="s">
        <v>18</v>
      </c>
    </row>
    <row r="26" spans="1:5">
      <c r="A26" t="s">
        <v>583</v>
      </c>
      <c r="B26" t="s">
        <v>214</v>
      </c>
      <c r="C26" t="s">
        <v>382</v>
      </c>
      <c r="D26" t="s">
        <v>153</v>
      </c>
    </row>
    <row r="27" spans="1:5">
      <c r="A27" t="s">
        <v>309</v>
      </c>
      <c r="B27" t="s">
        <v>281</v>
      </c>
      <c r="C27" t="s">
        <v>597</v>
      </c>
      <c r="D27" t="s">
        <v>153</v>
      </c>
    </row>
    <row r="28" spans="1:5">
      <c r="A28" t="s">
        <v>364</v>
      </c>
      <c r="B28" t="s">
        <v>627</v>
      </c>
      <c r="C28" t="s">
        <v>215</v>
      </c>
      <c r="D28" t="s">
        <v>520</v>
      </c>
    </row>
    <row r="29" spans="1:5">
      <c r="A29" t="s">
        <v>50</v>
      </c>
      <c r="B29" t="s">
        <v>497</v>
      </c>
      <c r="C29" t="s">
        <v>597</v>
      </c>
      <c r="D29" t="s">
        <v>359</v>
      </c>
    </row>
    <row r="30" spans="1:5">
      <c r="A30" t="s">
        <v>584</v>
      </c>
      <c r="B30" t="s">
        <v>326</v>
      </c>
      <c r="C30" t="s">
        <v>597</v>
      </c>
      <c r="D30" t="s">
        <v>153</v>
      </c>
    </row>
    <row r="31" spans="1:5">
      <c r="A31" t="s">
        <v>547</v>
      </c>
      <c r="B31" t="s">
        <v>378</v>
      </c>
      <c r="C31" t="s">
        <v>597</v>
      </c>
      <c r="D31" t="s">
        <v>520</v>
      </c>
    </row>
    <row r="32" spans="1:5">
      <c r="A32" t="s">
        <v>417</v>
      </c>
      <c r="B32" t="s">
        <v>119</v>
      </c>
      <c r="C32" t="s">
        <v>472</v>
      </c>
      <c r="D32" t="s">
        <v>520</v>
      </c>
    </row>
    <row r="33" spans="1:5">
      <c r="A33" t="s">
        <v>559</v>
      </c>
      <c r="B33" t="s">
        <v>114</v>
      </c>
      <c r="C33" t="s">
        <v>87</v>
      </c>
      <c r="D33" t="s">
        <v>359</v>
      </c>
      <c r="E33" s="1" t="s">
        <v>449</v>
      </c>
    </row>
    <row r="34" spans="1:5">
      <c r="A34" t="s">
        <v>45</v>
      </c>
      <c r="B34" t="s">
        <v>384</v>
      </c>
      <c r="C34" t="s">
        <v>298</v>
      </c>
      <c r="D34" t="s">
        <v>153</v>
      </c>
      <c r="E34" t="s">
        <v>308</v>
      </c>
    </row>
    <row r="35" spans="1:5">
      <c r="A35" t="s">
        <v>179</v>
      </c>
      <c r="B35" t="s">
        <v>474</v>
      </c>
      <c r="C35" t="s">
        <v>298</v>
      </c>
      <c r="D35" t="s">
        <v>637</v>
      </c>
    </row>
    <row r="36" spans="1:5">
      <c r="A36" t="s">
        <v>195</v>
      </c>
      <c r="B36" t="s">
        <v>548</v>
      </c>
      <c r="C36" t="s">
        <v>215</v>
      </c>
      <c r="D36" t="s">
        <v>113</v>
      </c>
      <c r="E36" t="s">
        <v>405</v>
      </c>
    </row>
    <row r="37" spans="1:5">
      <c r="A37" t="s">
        <v>425</v>
      </c>
      <c r="B37" t="s">
        <v>226</v>
      </c>
      <c r="E37" t="s">
        <v>24</v>
      </c>
    </row>
    <row r="38" spans="1:5">
      <c r="A38" t="s">
        <v>181</v>
      </c>
      <c r="B38" t="s">
        <v>636</v>
      </c>
      <c r="C38" t="s">
        <v>382</v>
      </c>
      <c r="D38" t="s">
        <v>113</v>
      </c>
    </row>
    <row r="39" spans="1:5">
      <c r="A39" t="s">
        <v>379</v>
      </c>
      <c r="B39" t="s">
        <v>306</v>
      </c>
      <c r="C39" t="s">
        <v>382</v>
      </c>
      <c r="D39" t="s">
        <v>520</v>
      </c>
    </row>
    <row r="40" spans="1:5">
      <c r="A40" t="s">
        <v>155</v>
      </c>
      <c r="B40" t="s">
        <v>642</v>
      </c>
      <c r="C40" t="s">
        <v>597</v>
      </c>
      <c r="D40" t="s">
        <v>113</v>
      </c>
    </row>
    <row r="41" spans="1:5">
      <c r="A41" t="s">
        <v>487</v>
      </c>
      <c r="B41" t="s">
        <v>180</v>
      </c>
      <c r="C41" t="s">
        <v>472</v>
      </c>
      <c r="D41" t="s">
        <v>153</v>
      </c>
      <c r="E41" t="s">
        <v>323</v>
      </c>
    </row>
    <row r="42" spans="1:5">
      <c r="A42" t="s">
        <v>134</v>
      </c>
      <c r="B42" t="s">
        <v>325</v>
      </c>
      <c r="C42" t="s">
        <v>298</v>
      </c>
      <c r="D42" t="s">
        <v>359</v>
      </c>
      <c r="E42" t="s">
        <v>141</v>
      </c>
    </row>
    <row r="43" spans="1:5">
      <c r="A43" t="s">
        <v>721</v>
      </c>
      <c r="B43" t="s">
        <v>73</v>
      </c>
      <c r="C43" t="s">
        <v>298</v>
      </c>
      <c r="D43" t="s">
        <v>359</v>
      </c>
    </row>
    <row r="44" spans="1:5">
      <c r="A44" t="s">
        <v>480</v>
      </c>
      <c r="B44" t="s">
        <v>217</v>
      </c>
      <c r="C44" t="s">
        <v>298</v>
      </c>
      <c r="D44" t="s">
        <v>637</v>
      </c>
      <c r="E44" t="s">
        <v>678</v>
      </c>
    </row>
    <row r="45" spans="1:5">
      <c r="A45" t="s">
        <v>376</v>
      </c>
      <c r="B45" t="s">
        <v>392</v>
      </c>
      <c r="C45" t="s">
        <v>298</v>
      </c>
      <c r="D45" t="s">
        <v>359</v>
      </c>
      <c r="E45" s="1" t="s">
        <v>349</v>
      </c>
    </row>
    <row r="46" spans="1:5">
      <c r="A46" t="s">
        <v>543</v>
      </c>
      <c r="B46" t="s">
        <v>287</v>
      </c>
      <c r="C46" t="s">
        <v>597</v>
      </c>
      <c r="D46" t="s">
        <v>153</v>
      </c>
    </row>
    <row r="47" spans="1:5">
      <c r="A47" t="s">
        <v>346</v>
      </c>
      <c r="B47" t="s">
        <v>341</v>
      </c>
      <c r="C47" t="s">
        <v>298</v>
      </c>
      <c r="D47" t="s">
        <v>637</v>
      </c>
    </row>
    <row r="48" spans="1:5">
      <c r="A48" t="s">
        <v>478</v>
      </c>
      <c r="B48" t="s">
        <v>553</v>
      </c>
      <c r="C48" t="s">
        <v>298</v>
      </c>
      <c r="D48" t="s">
        <v>359</v>
      </c>
      <c r="E48" t="s">
        <v>193</v>
      </c>
    </row>
    <row r="49" spans="1:5">
      <c r="A49" t="s">
        <v>330</v>
      </c>
      <c r="B49" t="s">
        <v>8</v>
      </c>
      <c r="C49" t="s">
        <v>597</v>
      </c>
      <c r="D49" t="s">
        <v>153</v>
      </c>
    </row>
    <row r="50" spans="1:5">
      <c r="A50" t="s">
        <v>331</v>
      </c>
      <c r="B50" t="s">
        <v>282</v>
      </c>
      <c r="E50" t="s">
        <v>695</v>
      </c>
    </row>
    <row r="51" spans="1:5">
      <c r="A51" t="s">
        <v>94</v>
      </c>
      <c r="B51" t="s">
        <v>245</v>
      </c>
      <c r="C51" t="s">
        <v>597</v>
      </c>
      <c r="D51" t="s">
        <v>153</v>
      </c>
    </row>
    <row r="52" spans="1:5">
      <c r="A52" t="s">
        <v>390</v>
      </c>
      <c r="B52" t="s">
        <v>95</v>
      </c>
      <c r="C52" t="s">
        <v>597</v>
      </c>
      <c r="D52" t="s">
        <v>520</v>
      </c>
    </row>
    <row r="53" spans="1:5">
      <c r="A53" t="s">
        <v>465</v>
      </c>
      <c r="B53" t="s">
        <v>639</v>
      </c>
      <c r="C53" t="s">
        <v>597</v>
      </c>
      <c r="D53" t="s">
        <v>520</v>
      </c>
    </row>
    <row r="54" spans="1:5">
      <c r="A54" t="s">
        <v>429</v>
      </c>
      <c r="B54" t="s">
        <v>247</v>
      </c>
      <c r="C54" t="s">
        <v>382</v>
      </c>
      <c r="D54" t="s">
        <v>520</v>
      </c>
      <c r="E54" t="s">
        <v>436</v>
      </c>
    </row>
    <row r="55" spans="1:5">
      <c r="A55" t="s">
        <v>170</v>
      </c>
      <c r="B55" t="s">
        <v>653</v>
      </c>
      <c r="C55" t="s">
        <v>382</v>
      </c>
      <c r="D55" t="s">
        <v>113</v>
      </c>
    </row>
    <row r="56" spans="1:5">
      <c r="A56" t="s">
        <v>468</v>
      </c>
      <c r="B56" t="s">
        <v>471</v>
      </c>
      <c r="C56" t="s">
        <v>382</v>
      </c>
      <c r="D56" t="s">
        <v>113</v>
      </c>
      <c r="E56" t="s">
        <v>606</v>
      </c>
    </row>
    <row r="57" spans="1:5">
      <c r="A57" t="s">
        <v>17</v>
      </c>
      <c r="B57" t="s">
        <v>235</v>
      </c>
      <c r="C57" t="s">
        <v>124</v>
      </c>
      <c r="D57" t="s">
        <v>359</v>
      </c>
    </row>
    <row r="58" spans="1:5">
      <c r="A58" t="s">
        <v>676</v>
      </c>
      <c r="B58" t="s">
        <v>255</v>
      </c>
      <c r="C58" t="s">
        <v>597</v>
      </c>
      <c r="D58" t="s">
        <v>153</v>
      </c>
      <c r="E58" s="1" t="s">
        <v>565</v>
      </c>
    </row>
    <row r="59" spans="1:5">
      <c r="A59" t="s">
        <v>296</v>
      </c>
      <c r="B59" t="s">
        <v>512</v>
      </c>
      <c r="C59" t="s">
        <v>382</v>
      </c>
      <c r="D59" t="s">
        <v>113</v>
      </c>
    </row>
    <row r="60" spans="1:5">
      <c r="A60" t="s">
        <v>403</v>
      </c>
      <c r="B60" t="s">
        <v>697</v>
      </c>
      <c r="C60" t="s">
        <v>597</v>
      </c>
      <c r="D60" t="s">
        <v>153</v>
      </c>
    </row>
    <row r="61" spans="1:5">
      <c r="A61" t="s">
        <v>675</v>
      </c>
      <c r="B61" t="s">
        <v>26</v>
      </c>
      <c r="C61" t="s">
        <v>124</v>
      </c>
      <c r="D61" t="s">
        <v>153</v>
      </c>
    </row>
    <row r="62" spans="1:5">
      <c r="A62" t="s">
        <v>472</v>
      </c>
      <c r="B62" t="s">
        <v>227</v>
      </c>
      <c r="E62" t="s">
        <v>443</v>
      </c>
    </row>
    <row r="63" spans="1:5">
      <c r="A63" t="s">
        <v>290</v>
      </c>
      <c r="B63" t="s">
        <v>576</v>
      </c>
      <c r="E63" t="s">
        <v>78</v>
      </c>
    </row>
    <row r="64" spans="1:5">
      <c r="A64" t="s">
        <v>382</v>
      </c>
      <c r="B64" t="s">
        <v>315</v>
      </c>
      <c r="E64" t="s">
        <v>303</v>
      </c>
    </row>
    <row r="65" spans="1:5">
      <c r="A65" t="s">
        <v>154</v>
      </c>
      <c r="B65" t="s">
        <v>575</v>
      </c>
      <c r="E65" t="s">
        <v>301</v>
      </c>
    </row>
    <row r="66" spans="1:5">
      <c r="A66" t="s">
        <v>236</v>
      </c>
      <c r="B66" t="s">
        <v>103</v>
      </c>
      <c r="C66" t="s">
        <v>597</v>
      </c>
      <c r="D66" t="s">
        <v>153</v>
      </c>
      <c r="E66" t="s">
        <v>74</v>
      </c>
    </row>
    <row r="67" spans="1:5">
      <c r="A67" t="s">
        <v>252</v>
      </c>
      <c r="B67" t="s">
        <v>658</v>
      </c>
      <c r="C67" t="s">
        <v>124</v>
      </c>
      <c r="D67" t="s">
        <v>359</v>
      </c>
      <c r="E67" t="s">
        <v>701</v>
      </c>
    </row>
    <row r="68" spans="1:5">
      <c r="A68" t="s">
        <v>135</v>
      </c>
      <c r="B68" t="s">
        <v>391</v>
      </c>
      <c r="E68" t="s">
        <v>273</v>
      </c>
    </row>
    <row r="69" spans="1:5">
      <c r="A69" t="s">
        <v>707</v>
      </c>
      <c r="B69" t="s">
        <v>159</v>
      </c>
      <c r="C69" t="s">
        <v>298</v>
      </c>
      <c r="D69" t="s">
        <v>637</v>
      </c>
      <c r="E69" s="1" t="s">
        <v>357</v>
      </c>
    </row>
    <row r="70" spans="1:5">
      <c r="A70" t="s">
        <v>77</v>
      </c>
      <c r="B70" t="s">
        <v>244</v>
      </c>
      <c r="C70" t="s">
        <v>382</v>
      </c>
      <c r="D70" t="s">
        <v>113</v>
      </c>
      <c r="E70" t="s">
        <v>352</v>
      </c>
    </row>
    <row r="71" spans="1:5">
      <c r="A71" t="s">
        <v>495</v>
      </c>
      <c r="B71" t="s">
        <v>643</v>
      </c>
      <c r="C71" t="s">
        <v>382</v>
      </c>
      <c r="D71" t="s">
        <v>113</v>
      </c>
      <c r="E71" t="s">
        <v>63</v>
      </c>
    </row>
    <row r="72" spans="1:5">
      <c r="A72" t="s">
        <v>147</v>
      </c>
      <c r="B72" t="s">
        <v>97</v>
      </c>
      <c r="C72" t="s">
        <v>298</v>
      </c>
      <c r="D72" t="s">
        <v>637</v>
      </c>
      <c r="E72" t="s">
        <v>169</v>
      </c>
    </row>
    <row r="73" spans="1:5">
      <c r="A73" t="s">
        <v>36</v>
      </c>
      <c r="B73" t="s">
        <v>691</v>
      </c>
      <c r="E73" t="s">
        <v>280</v>
      </c>
    </row>
    <row r="74" spans="1:5">
      <c r="A74" t="s">
        <v>209</v>
      </c>
      <c r="B74" t="s">
        <v>343</v>
      </c>
      <c r="E74" t="s">
        <v>305</v>
      </c>
    </row>
    <row r="75" spans="1:5">
      <c r="A75" t="s">
        <v>48</v>
      </c>
      <c r="B75" t="s">
        <v>22</v>
      </c>
      <c r="C75" t="s">
        <v>382</v>
      </c>
      <c r="D75" t="s">
        <v>113</v>
      </c>
      <c r="E75" t="s">
        <v>240</v>
      </c>
    </row>
    <row r="76" spans="1:5">
      <c r="A76" t="s">
        <v>138</v>
      </c>
      <c r="B76" t="s">
        <v>374</v>
      </c>
      <c r="C76" t="s">
        <v>472</v>
      </c>
      <c r="D76" t="s">
        <v>153</v>
      </c>
      <c r="E76" t="s">
        <v>224</v>
      </c>
    </row>
    <row r="77" spans="1:5">
      <c r="A77" t="s">
        <v>365</v>
      </c>
      <c r="B77" t="s">
        <v>616</v>
      </c>
      <c r="C77" t="s">
        <v>382</v>
      </c>
      <c r="D77" t="s">
        <v>113</v>
      </c>
      <c r="E77" t="s">
        <v>536</v>
      </c>
    </row>
    <row r="78" spans="1:5">
      <c r="A78" t="s">
        <v>377</v>
      </c>
      <c r="B78" t="s">
        <v>455</v>
      </c>
      <c r="C78" t="s">
        <v>382</v>
      </c>
      <c r="D78" t="s">
        <v>520</v>
      </c>
    </row>
    <row r="79" spans="1:5">
      <c r="A79" t="s">
        <v>371</v>
      </c>
      <c r="B79" t="s">
        <v>270</v>
      </c>
      <c r="C79" t="s">
        <v>472</v>
      </c>
      <c r="D79" t="s">
        <v>359</v>
      </c>
      <c r="E79" t="s">
        <v>577</v>
      </c>
    </row>
    <row r="80" spans="1:5">
      <c r="A80" t="s">
        <v>483</v>
      </c>
      <c r="B80" t="s">
        <v>358</v>
      </c>
      <c r="C80" t="s">
        <v>298</v>
      </c>
      <c r="D80" t="s">
        <v>153</v>
      </c>
      <c r="E80" t="s">
        <v>70</v>
      </c>
    </row>
    <row r="81" spans="1:5">
      <c r="A81" t="s">
        <v>655</v>
      </c>
      <c r="B81" t="s">
        <v>578</v>
      </c>
      <c r="C81" t="s">
        <v>382</v>
      </c>
      <c r="D81" t="s">
        <v>113</v>
      </c>
    </row>
    <row r="82" spans="1:5">
      <c r="A82" t="s">
        <v>612</v>
      </c>
      <c r="B82" t="s">
        <v>448</v>
      </c>
      <c r="C82" t="s">
        <v>382</v>
      </c>
      <c r="D82" t="s">
        <v>359</v>
      </c>
    </row>
    <row r="83" spans="1:5">
      <c r="A83" t="s">
        <v>158</v>
      </c>
      <c r="B83" t="s">
        <v>534</v>
      </c>
      <c r="C83" t="s">
        <v>298</v>
      </c>
      <c r="D83" t="s">
        <v>359</v>
      </c>
      <c r="E83" t="s">
        <v>416</v>
      </c>
    </row>
    <row r="84" spans="1:5">
      <c r="A84" t="s">
        <v>563</v>
      </c>
      <c r="B84" t="s">
        <v>558</v>
      </c>
      <c r="C84" t="s">
        <v>298</v>
      </c>
      <c r="D84" t="s">
        <v>637</v>
      </c>
    </row>
    <row r="85" spans="1:5">
      <c r="A85" t="s">
        <v>21</v>
      </c>
      <c r="B85" t="s">
        <v>81</v>
      </c>
      <c r="C85" t="s">
        <v>298</v>
      </c>
      <c r="D85" t="s">
        <v>637</v>
      </c>
      <c r="E85" t="s">
        <v>551</v>
      </c>
    </row>
    <row r="86" spans="1:5">
      <c r="A86" t="s">
        <v>570</v>
      </c>
      <c r="B86" t="s">
        <v>150</v>
      </c>
      <c r="C86" t="s">
        <v>298</v>
      </c>
      <c r="D86" t="s">
        <v>637</v>
      </c>
      <c r="E86" t="s">
        <v>171</v>
      </c>
    </row>
    <row r="87" spans="1:5">
      <c r="A87" t="s">
        <v>633</v>
      </c>
      <c r="B87" t="s">
        <v>222</v>
      </c>
      <c r="C87" t="s">
        <v>298</v>
      </c>
      <c r="D87" t="s">
        <v>520</v>
      </c>
      <c r="E87" t="s">
        <v>610</v>
      </c>
    </row>
    <row r="88" spans="1:5">
      <c r="A88" t="s">
        <v>677</v>
      </c>
      <c r="B88" t="s">
        <v>525</v>
      </c>
      <c r="C88" t="s">
        <v>382</v>
      </c>
      <c r="D88" t="s">
        <v>113</v>
      </c>
      <c r="E88" t="s">
        <v>407</v>
      </c>
    </row>
    <row r="89" spans="1:5">
      <c r="A89" t="s">
        <v>72</v>
      </c>
      <c r="B89" t="s">
        <v>593</v>
      </c>
      <c r="C89" t="s">
        <v>597</v>
      </c>
      <c r="D89" t="s">
        <v>153</v>
      </c>
      <c r="E89" s="1" t="s">
        <v>565</v>
      </c>
    </row>
    <row r="90" spans="1:5">
      <c r="A90" t="s">
        <v>506</v>
      </c>
      <c r="B90" t="s">
        <v>648</v>
      </c>
      <c r="C90" t="s">
        <v>382</v>
      </c>
      <c r="D90" t="s">
        <v>520</v>
      </c>
    </row>
    <row r="91" spans="1:5">
      <c r="A91" t="s">
        <v>257</v>
      </c>
      <c r="B91" t="s">
        <v>130</v>
      </c>
      <c r="C91" t="s">
        <v>597</v>
      </c>
      <c r="D91" t="s">
        <v>359</v>
      </c>
    </row>
    <row r="92" spans="1:5">
      <c r="A92" t="s">
        <v>715</v>
      </c>
      <c r="B92" t="s">
        <v>35</v>
      </c>
      <c r="C92" t="s">
        <v>472</v>
      </c>
      <c r="D92" t="s">
        <v>520</v>
      </c>
    </row>
    <row r="93" spans="1:5">
      <c r="A93" t="s">
        <v>348</v>
      </c>
      <c r="B93" t="s">
        <v>514</v>
      </c>
      <c r="C93" t="s">
        <v>597</v>
      </c>
      <c r="D93" t="s">
        <v>359</v>
      </c>
      <c r="E93" t="s">
        <v>232</v>
      </c>
    </row>
    <row r="94" spans="1:5">
      <c r="A94" t="s">
        <v>335</v>
      </c>
      <c r="B94" t="s">
        <v>515</v>
      </c>
      <c r="E94" t="s">
        <v>698</v>
      </c>
    </row>
    <row r="95" spans="1:5">
      <c r="A95" t="s">
        <v>260</v>
      </c>
      <c r="B95" t="s">
        <v>327</v>
      </c>
      <c r="C95" t="s">
        <v>472</v>
      </c>
      <c r="D95" t="s">
        <v>520</v>
      </c>
      <c r="E95" t="s">
        <v>712</v>
      </c>
    </row>
    <row r="96" spans="1:5">
      <c r="A96" t="s">
        <v>535</v>
      </c>
      <c r="B96" t="s">
        <v>58</v>
      </c>
      <c r="C96" t="s">
        <v>597</v>
      </c>
      <c r="D96" t="s">
        <v>359</v>
      </c>
    </row>
    <row r="97" spans="1:5">
      <c r="A97" t="s">
        <v>669</v>
      </c>
      <c r="B97" t="s">
        <v>148</v>
      </c>
      <c r="E97" t="s">
        <v>592</v>
      </c>
    </row>
    <row r="98" spans="1:5">
      <c r="A98" t="s">
        <v>500</v>
      </c>
      <c r="B98" t="s">
        <v>615</v>
      </c>
      <c r="C98" t="s">
        <v>382</v>
      </c>
      <c r="D98" t="s">
        <v>520</v>
      </c>
      <c r="E98" t="s">
        <v>218</v>
      </c>
    </row>
    <row r="99" spans="1:5">
      <c r="A99" t="s">
        <v>4</v>
      </c>
      <c r="B99" t="s">
        <v>89</v>
      </c>
      <c r="C99" t="s">
        <v>597</v>
      </c>
      <c r="D99" t="s">
        <v>637</v>
      </c>
      <c r="E99" t="s">
        <v>187</v>
      </c>
    </row>
    <row r="100" spans="1:5">
      <c r="A100" t="s">
        <v>47</v>
      </c>
      <c r="B100" t="s">
        <v>625</v>
      </c>
      <c r="C100" t="s">
        <v>382</v>
      </c>
      <c r="D100" t="s">
        <v>153</v>
      </c>
      <c r="E100" s="1" t="s">
        <v>211</v>
      </c>
    </row>
    <row r="101" spans="1:5">
      <c r="A101" t="s">
        <v>452</v>
      </c>
      <c r="B101" t="s">
        <v>461</v>
      </c>
      <c r="C101" t="s">
        <v>472</v>
      </c>
      <c r="D101" t="s">
        <v>359</v>
      </c>
      <c r="E101" t="s">
        <v>109</v>
      </c>
    </row>
    <row r="102" spans="1:5">
      <c r="A102" t="s">
        <v>285</v>
      </c>
      <c r="B102" t="s">
        <v>108</v>
      </c>
      <c r="C102" t="s">
        <v>382</v>
      </c>
      <c r="D102" t="s">
        <v>520</v>
      </c>
    </row>
    <row r="103" spans="1:5">
      <c r="A103" t="s">
        <v>199</v>
      </c>
      <c r="B103" t="s">
        <v>586</v>
      </c>
      <c r="C103" t="s">
        <v>87</v>
      </c>
      <c r="D103" t="s">
        <v>359</v>
      </c>
      <c r="E103" t="s">
        <v>351</v>
      </c>
    </row>
    <row r="104" spans="1:5">
      <c r="A104" t="s">
        <v>99</v>
      </c>
      <c r="B104" t="s">
        <v>52</v>
      </c>
      <c r="C104" t="s">
        <v>382</v>
      </c>
      <c r="D104" t="s">
        <v>113</v>
      </c>
      <c r="E104" t="s">
        <v>88</v>
      </c>
    </row>
    <row r="105" spans="1:5">
      <c r="A105" t="s">
        <v>399</v>
      </c>
      <c r="B105" t="s">
        <v>173</v>
      </c>
      <c r="C105" t="s">
        <v>124</v>
      </c>
      <c r="D105" t="s">
        <v>153</v>
      </c>
      <c r="E105" t="s">
        <v>580</v>
      </c>
    </row>
    <row r="106" spans="1:5">
      <c r="A106" t="s">
        <v>0</v>
      </c>
      <c r="B106" t="s">
        <v>521</v>
      </c>
      <c r="C106" t="s">
        <v>124</v>
      </c>
      <c r="D106" t="s">
        <v>153</v>
      </c>
      <c r="E106" t="s">
        <v>492</v>
      </c>
    </row>
    <row r="107" spans="1:5">
      <c r="A107" t="s">
        <v>23</v>
      </c>
      <c r="B107" t="s">
        <v>136</v>
      </c>
      <c r="C107" t="s">
        <v>382</v>
      </c>
      <c r="D107" t="s">
        <v>113</v>
      </c>
    </row>
    <row r="108" spans="1:5">
      <c r="A108" t="s">
        <v>469</v>
      </c>
      <c r="B108" t="s">
        <v>657</v>
      </c>
      <c r="C108" t="s">
        <v>124</v>
      </c>
      <c r="D108" t="s">
        <v>113</v>
      </c>
      <c r="E108" t="s">
        <v>18</v>
      </c>
    </row>
    <row r="109" spans="1:5">
      <c r="A109" t="s">
        <v>162</v>
      </c>
      <c r="B109" t="s">
        <v>549</v>
      </c>
      <c r="C109" t="s">
        <v>382</v>
      </c>
      <c r="D109" t="s">
        <v>113</v>
      </c>
      <c r="E109" t="s">
        <v>34</v>
      </c>
    </row>
    <row r="110" spans="1:5">
      <c r="A110" t="s">
        <v>118</v>
      </c>
      <c r="B110" t="s">
        <v>688</v>
      </c>
      <c r="C110" t="s">
        <v>597</v>
      </c>
      <c r="D110" t="s">
        <v>153</v>
      </c>
      <c r="E110" s="1" t="s">
        <v>618</v>
      </c>
    </row>
    <row r="111" spans="1:5">
      <c r="A111" t="s">
        <v>562</v>
      </c>
      <c r="B111" t="s">
        <v>294</v>
      </c>
      <c r="C111" t="s">
        <v>124</v>
      </c>
      <c r="D111" t="s">
        <v>153</v>
      </c>
    </row>
    <row r="112" spans="1:5">
      <c r="A112" t="s">
        <v>714</v>
      </c>
      <c r="B112" t="s">
        <v>550</v>
      </c>
      <c r="C112" t="s">
        <v>472</v>
      </c>
      <c r="D112" t="s">
        <v>113</v>
      </c>
      <c r="E112" t="s">
        <v>405</v>
      </c>
    </row>
    <row r="113" spans="1:5">
      <c r="A113" t="s">
        <v>80</v>
      </c>
      <c r="B113" t="s">
        <v>275</v>
      </c>
      <c r="C113" t="s">
        <v>382</v>
      </c>
      <c r="D113" t="s">
        <v>153</v>
      </c>
      <c r="E113" t="s">
        <v>682</v>
      </c>
    </row>
    <row r="114" spans="1:5">
      <c r="A114" t="s">
        <v>717</v>
      </c>
      <c r="B114" t="s">
        <v>683</v>
      </c>
      <c r="C114" t="s">
        <v>298</v>
      </c>
      <c r="D114" t="s">
        <v>637</v>
      </c>
      <c r="E114" t="s">
        <v>647</v>
      </c>
    </row>
    <row r="115" spans="1:5">
      <c r="A115" t="s">
        <v>450</v>
      </c>
      <c r="B115" t="s">
        <v>404</v>
      </c>
      <c r="C115" t="s">
        <v>382</v>
      </c>
      <c r="D115" t="s">
        <v>359</v>
      </c>
    </row>
    <row r="116" spans="1:5">
      <c r="A116" t="s">
        <v>660</v>
      </c>
      <c r="B116" t="s">
        <v>694</v>
      </c>
      <c r="C116" t="s">
        <v>472</v>
      </c>
      <c r="D116" t="s">
        <v>637</v>
      </c>
    </row>
    <row r="117" spans="1:5">
      <c r="A117" t="s">
        <v>623</v>
      </c>
      <c r="B117" t="s">
        <v>507</v>
      </c>
      <c r="C117" t="s">
        <v>472</v>
      </c>
      <c r="D117" t="s">
        <v>359</v>
      </c>
      <c r="E117" t="s">
        <v>511</v>
      </c>
    </row>
    <row r="118" spans="1:5">
      <c r="A118" t="s">
        <v>156</v>
      </c>
      <c r="B118" t="s">
        <v>375</v>
      </c>
      <c r="C118" t="s">
        <v>597</v>
      </c>
      <c r="D118" t="s">
        <v>520</v>
      </c>
      <c r="E118" s="1" t="s">
        <v>565</v>
      </c>
    </row>
    <row r="119" spans="1:5">
      <c r="A119" t="s">
        <v>189</v>
      </c>
      <c r="B119" t="s">
        <v>652</v>
      </c>
      <c r="C119" t="s">
        <v>472</v>
      </c>
      <c r="D119" t="s">
        <v>113</v>
      </c>
      <c r="E119" t="s">
        <v>533</v>
      </c>
    </row>
    <row r="120" spans="1:5">
      <c r="A120" t="s">
        <v>706</v>
      </c>
      <c r="B120" t="s">
        <v>490</v>
      </c>
      <c r="C120" t="s">
        <v>124</v>
      </c>
      <c r="D120" t="s">
        <v>520</v>
      </c>
      <c r="E120" t="s">
        <v>632</v>
      </c>
    </row>
    <row r="121" spans="1:5">
      <c r="A121" t="s">
        <v>597</v>
      </c>
      <c r="B121" t="s">
        <v>501</v>
      </c>
      <c r="E121" t="s">
        <v>574</v>
      </c>
    </row>
    <row r="122" spans="1:5">
      <c r="A122" t="s">
        <v>561</v>
      </c>
      <c r="B122" t="s">
        <v>228</v>
      </c>
      <c r="C122" t="s">
        <v>472</v>
      </c>
      <c r="D122" t="s">
        <v>359</v>
      </c>
    </row>
    <row r="123" spans="1:5">
      <c r="A123" t="s">
        <v>427</v>
      </c>
      <c r="B123" t="s">
        <v>254</v>
      </c>
      <c r="C123" t="s">
        <v>124</v>
      </c>
      <c r="D123" t="s">
        <v>153</v>
      </c>
    </row>
    <row r="124" spans="1:5">
      <c r="A124" t="s">
        <v>231</v>
      </c>
      <c r="B124" t="s">
        <v>646</v>
      </c>
      <c r="C124" t="s">
        <v>298</v>
      </c>
      <c r="D124" t="s">
        <v>637</v>
      </c>
      <c r="E124" s="1" t="s">
        <v>357</v>
      </c>
    </row>
    <row r="125" spans="1:5">
      <c r="A125" t="s">
        <v>539</v>
      </c>
      <c r="B125" t="s">
        <v>651</v>
      </c>
      <c r="C125" t="s">
        <v>124</v>
      </c>
      <c r="D125" t="s">
        <v>153</v>
      </c>
      <c r="E125" t="s">
        <v>531</v>
      </c>
    </row>
    <row r="126" spans="1:5">
      <c r="A126" t="s">
        <v>494</v>
      </c>
      <c r="B126" t="s">
        <v>366</v>
      </c>
      <c r="C126" t="s">
        <v>597</v>
      </c>
      <c r="D126" t="s">
        <v>153</v>
      </c>
      <c r="E126" s="1" t="s">
        <v>565</v>
      </c>
    </row>
    <row r="127" spans="1:5">
      <c r="A127" t="s">
        <v>212</v>
      </c>
      <c r="B127" t="s">
        <v>164</v>
      </c>
      <c r="E127" t="s">
        <v>502</v>
      </c>
    </row>
    <row r="128" spans="1:5">
      <c r="A128" t="s">
        <v>267</v>
      </c>
      <c r="B128" t="s">
        <v>581</v>
      </c>
      <c r="E128" t="s">
        <v>685</v>
      </c>
    </row>
    <row r="129" spans="1:5">
      <c r="A129" t="s">
        <v>637</v>
      </c>
      <c r="B129" t="s">
        <v>64</v>
      </c>
      <c r="E129" t="s">
        <v>279</v>
      </c>
    </row>
    <row r="130" spans="1:5">
      <c r="A130" t="s">
        <v>608</v>
      </c>
      <c r="B130" t="s">
        <v>339</v>
      </c>
      <c r="C130" t="s">
        <v>382</v>
      </c>
      <c r="D130" t="s">
        <v>520</v>
      </c>
    </row>
    <row r="131" spans="1:5">
      <c r="A131" t="s">
        <v>3</v>
      </c>
      <c r="B131" t="s">
        <v>673</v>
      </c>
      <c r="C131" t="s">
        <v>87</v>
      </c>
      <c r="D131" t="s">
        <v>359</v>
      </c>
    </row>
    <row r="132" spans="1:5">
      <c r="A132" t="s">
        <v>359</v>
      </c>
      <c r="B132" t="s">
        <v>213</v>
      </c>
      <c r="E132" t="s">
        <v>485</v>
      </c>
    </row>
    <row r="133" spans="1:5">
      <c r="A133" t="s">
        <v>316</v>
      </c>
      <c r="B133" t="s">
        <v>288</v>
      </c>
      <c r="E133" t="s">
        <v>458</v>
      </c>
    </row>
    <row r="134" spans="1:5">
      <c r="A134" t="s">
        <v>484</v>
      </c>
      <c r="B134" t="s">
        <v>248</v>
      </c>
      <c r="C134" t="s">
        <v>298</v>
      </c>
      <c r="D134" t="s">
        <v>359</v>
      </c>
      <c r="E134" t="s">
        <v>405</v>
      </c>
    </row>
    <row r="135" spans="1:5">
      <c r="A135" t="s">
        <v>406</v>
      </c>
      <c r="B135" t="s">
        <v>105</v>
      </c>
      <c r="C135" t="s">
        <v>382</v>
      </c>
      <c r="D135" t="s">
        <v>520</v>
      </c>
      <c r="E135" t="s">
        <v>29</v>
      </c>
    </row>
    <row r="136" spans="1:5">
      <c r="A136" t="s">
        <v>283</v>
      </c>
      <c r="B136" t="s">
        <v>526</v>
      </c>
      <c r="C136" t="s">
        <v>382</v>
      </c>
      <c r="D136" t="s">
        <v>113</v>
      </c>
      <c r="E136" t="s">
        <v>350</v>
      </c>
    </row>
    <row r="137" spans="1:5">
      <c r="A137" t="s">
        <v>262</v>
      </c>
      <c r="B137" t="s">
        <v>451</v>
      </c>
      <c r="C137" t="s">
        <v>382</v>
      </c>
      <c r="D137" t="s">
        <v>520</v>
      </c>
      <c r="E137" t="s">
        <v>338</v>
      </c>
    </row>
    <row r="138" spans="1:5">
      <c r="A138" t="s">
        <v>566</v>
      </c>
      <c r="B138" t="s">
        <v>289</v>
      </c>
      <c r="C138" t="s">
        <v>472</v>
      </c>
      <c r="D138" t="s">
        <v>520</v>
      </c>
      <c r="E138" t="s">
        <v>68</v>
      </c>
    </row>
    <row r="139" spans="1:5">
      <c r="A139" t="s">
        <v>387</v>
      </c>
      <c r="B139" t="s">
        <v>456</v>
      </c>
      <c r="C139" t="s">
        <v>597</v>
      </c>
      <c r="D139" t="s">
        <v>520</v>
      </c>
    </row>
    <row r="140" spans="1:5">
      <c r="A140" t="s">
        <v>30</v>
      </c>
      <c r="B140" t="s">
        <v>197</v>
      </c>
      <c r="C140" t="s">
        <v>124</v>
      </c>
      <c r="D140" t="s">
        <v>359</v>
      </c>
    </row>
    <row r="141" spans="1:5">
      <c r="A141" t="s">
        <v>395</v>
      </c>
      <c r="B141" t="s">
        <v>5</v>
      </c>
      <c r="C141" t="s">
        <v>382</v>
      </c>
      <c r="D141" t="s">
        <v>520</v>
      </c>
    </row>
    <row r="142" spans="1:5">
      <c r="A142" t="s">
        <v>467</v>
      </c>
      <c r="B142" t="s">
        <v>83</v>
      </c>
      <c r="C142" t="s">
        <v>382</v>
      </c>
      <c r="D142" t="s">
        <v>359</v>
      </c>
    </row>
    <row r="143" spans="1:5">
      <c r="A143" t="s">
        <v>409</v>
      </c>
      <c r="B143" t="s">
        <v>12</v>
      </c>
      <c r="C143" t="s">
        <v>298</v>
      </c>
      <c r="D143" t="s">
        <v>637</v>
      </c>
    </row>
    <row r="144" spans="1:5">
      <c r="A144" t="s">
        <v>216</v>
      </c>
      <c r="B144" t="s">
        <v>92</v>
      </c>
      <c r="C144" t="s">
        <v>87</v>
      </c>
      <c r="D144" t="s">
        <v>153</v>
      </c>
      <c r="E144" s="1" t="s">
        <v>383</v>
      </c>
    </row>
    <row r="145" spans="1:5">
      <c r="A145" t="s">
        <v>557</v>
      </c>
      <c r="B145" t="s">
        <v>151</v>
      </c>
      <c r="E145" t="s">
        <v>692</v>
      </c>
    </row>
    <row r="146" spans="1:5">
      <c r="A146" t="s">
        <v>229</v>
      </c>
      <c r="B146" t="s">
        <v>293</v>
      </c>
      <c r="C146" t="s">
        <v>597</v>
      </c>
      <c r="D146" t="s">
        <v>153</v>
      </c>
      <c r="E146" t="s">
        <v>223</v>
      </c>
    </row>
    <row r="147" spans="1:5">
      <c r="A147" t="s">
        <v>693</v>
      </c>
      <c r="B147" t="s">
        <v>628</v>
      </c>
      <c r="C147" t="s">
        <v>472</v>
      </c>
      <c r="D147" t="s">
        <v>153</v>
      </c>
      <c r="E147" t="s">
        <v>266</v>
      </c>
    </row>
    <row r="148" spans="1:5">
      <c r="A148" t="s">
        <v>438</v>
      </c>
      <c r="B148" t="s">
        <v>594</v>
      </c>
      <c r="E148" t="s">
        <v>166</v>
      </c>
    </row>
    <row r="149" spans="1:5">
      <c r="A149" t="s">
        <v>25</v>
      </c>
      <c r="B149" t="s">
        <v>641</v>
      </c>
      <c r="C149" t="s">
        <v>382</v>
      </c>
      <c r="D149" t="s">
        <v>153</v>
      </c>
      <c r="E149" s="1" t="s">
        <v>400</v>
      </c>
    </row>
    <row r="150" spans="1:5">
      <c r="A150" t="s">
        <v>340</v>
      </c>
      <c r="B150" t="s">
        <v>603</v>
      </c>
      <c r="C150" t="s">
        <v>298</v>
      </c>
      <c r="D150" t="s">
        <v>637</v>
      </c>
    </row>
    <row r="151" spans="1:5">
      <c r="A151" t="s">
        <v>388</v>
      </c>
      <c r="B151" t="s">
        <v>110</v>
      </c>
      <c r="C151" t="s">
        <v>124</v>
      </c>
      <c r="D151" t="s">
        <v>520</v>
      </c>
      <c r="E151" t="s">
        <v>607</v>
      </c>
    </row>
    <row r="152" spans="1:5">
      <c r="A152" t="s">
        <v>414</v>
      </c>
      <c r="B152" t="s">
        <v>62</v>
      </c>
      <c r="C152" t="s">
        <v>472</v>
      </c>
      <c r="D152" t="s">
        <v>637</v>
      </c>
      <c r="E152" t="s">
        <v>342</v>
      </c>
    </row>
    <row r="153" spans="1:5">
      <c r="A153" t="s">
        <v>124</v>
      </c>
      <c r="B153" t="s">
        <v>537</v>
      </c>
      <c r="E153" t="s">
        <v>40</v>
      </c>
    </row>
    <row r="154" spans="1:5">
      <c r="A154" t="s">
        <v>393</v>
      </c>
      <c r="B154" t="s">
        <v>194</v>
      </c>
      <c r="C154" t="s">
        <v>382</v>
      </c>
      <c r="D154" t="s">
        <v>153</v>
      </c>
      <c r="E154" t="s">
        <v>203</v>
      </c>
    </row>
    <row r="155" spans="1:5">
      <c r="A155" t="s">
        <v>386</v>
      </c>
      <c r="B155" t="s">
        <v>464</v>
      </c>
      <c r="C155" t="s">
        <v>472</v>
      </c>
      <c r="D155" t="s">
        <v>359</v>
      </c>
    </row>
    <row r="156" spans="1:5">
      <c r="A156" t="s">
        <v>174</v>
      </c>
      <c r="B156" t="s">
        <v>604</v>
      </c>
      <c r="C156" t="s">
        <v>472</v>
      </c>
      <c r="D156" t="s">
        <v>520</v>
      </c>
    </row>
    <row r="157" spans="1:5">
      <c r="A157" t="s">
        <v>598</v>
      </c>
      <c r="B157" t="s">
        <v>131</v>
      </c>
      <c r="C157" t="s">
        <v>298</v>
      </c>
      <c r="D157" t="s">
        <v>637</v>
      </c>
      <c r="E157" t="s">
        <v>31</v>
      </c>
    </row>
    <row r="158" spans="1:5">
      <c r="A158" t="s">
        <v>53</v>
      </c>
      <c r="B158" t="s">
        <v>398</v>
      </c>
      <c r="C158" t="s">
        <v>298</v>
      </c>
      <c r="D158" t="s">
        <v>359</v>
      </c>
      <c r="E158" t="s">
        <v>101</v>
      </c>
    </row>
    <row r="159" spans="1:5">
      <c r="A159" t="s">
        <v>46</v>
      </c>
      <c r="B159" t="s">
        <v>410</v>
      </c>
      <c r="C159" t="s">
        <v>298</v>
      </c>
      <c r="D159" t="s">
        <v>153</v>
      </c>
    </row>
    <row r="160" spans="1:5">
      <c r="A160" t="s">
        <v>523</v>
      </c>
      <c r="B160" t="s">
        <v>230</v>
      </c>
      <c r="C160" t="s">
        <v>298</v>
      </c>
      <c r="D160" t="s">
        <v>637</v>
      </c>
      <c r="E160" t="s">
        <v>61</v>
      </c>
    </row>
    <row r="161" spans="1:5">
      <c r="A161" t="s">
        <v>433</v>
      </c>
      <c r="B161" t="s">
        <v>579</v>
      </c>
      <c r="C161" t="s">
        <v>472</v>
      </c>
      <c r="D161" t="s">
        <v>153</v>
      </c>
      <c r="E161" t="s">
        <v>295</v>
      </c>
    </row>
    <row r="162" spans="1:5">
      <c r="A162" t="s">
        <v>215</v>
      </c>
      <c r="B162" t="s">
        <v>649</v>
      </c>
      <c r="E162" t="s">
        <v>239</v>
      </c>
    </row>
    <row r="163" spans="1:5">
      <c r="A163" t="s">
        <v>145</v>
      </c>
      <c r="B163" t="s">
        <v>258</v>
      </c>
      <c r="C163" t="s">
        <v>298</v>
      </c>
      <c r="D163" t="s">
        <v>153</v>
      </c>
      <c r="E163" t="s">
        <v>654</v>
      </c>
    </row>
    <row r="164" spans="1:5">
      <c r="A164" t="s">
        <v>705</v>
      </c>
      <c r="B164" t="s">
        <v>190</v>
      </c>
      <c r="C164" t="s">
        <v>472</v>
      </c>
      <c r="D164" t="s">
        <v>520</v>
      </c>
    </row>
    <row r="165" spans="1:5">
      <c r="A165" t="s">
        <v>172</v>
      </c>
      <c r="B165" t="s">
        <v>133</v>
      </c>
      <c r="C165" t="s">
        <v>298</v>
      </c>
      <c r="D165" t="s">
        <v>637</v>
      </c>
      <c r="E165" t="s">
        <v>602</v>
      </c>
    </row>
    <row r="166" spans="1:5">
      <c r="A166" t="s">
        <v>286</v>
      </c>
      <c r="B166" t="s">
        <v>670</v>
      </c>
      <c r="C166" t="s">
        <v>298</v>
      </c>
      <c r="D166" t="s">
        <v>359</v>
      </c>
      <c r="E166" t="s">
        <v>205</v>
      </c>
    </row>
    <row r="167" spans="1:5">
      <c r="A167" t="s">
        <v>596</v>
      </c>
      <c r="B167" t="s">
        <v>208</v>
      </c>
      <c r="C167" t="s">
        <v>597</v>
      </c>
      <c r="D167" t="s">
        <v>359</v>
      </c>
      <c r="E167" s="1" t="s">
        <v>667</v>
      </c>
    </row>
    <row r="168" spans="1:5">
      <c r="A168" t="s">
        <v>10</v>
      </c>
      <c r="B168" t="s">
        <v>496</v>
      </c>
      <c r="C168" t="s">
        <v>382</v>
      </c>
      <c r="D168" t="s">
        <v>113</v>
      </c>
      <c r="E168" t="s">
        <v>517</v>
      </c>
    </row>
    <row r="169" spans="1:5">
      <c r="A169" t="s">
        <v>520</v>
      </c>
      <c r="B169" t="s">
        <v>516</v>
      </c>
      <c r="E169" t="s">
        <v>466</v>
      </c>
    </row>
    <row r="170" spans="1:5">
      <c r="A170" t="s">
        <v>664</v>
      </c>
      <c r="B170" t="s">
        <v>587</v>
      </c>
      <c r="C170" t="s">
        <v>382</v>
      </c>
      <c r="D170" t="s">
        <v>113</v>
      </c>
    </row>
    <row r="171" spans="1:5">
      <c r="A171" t="s">
        <v>206</v>
      </c>
      <c r="B171" t="s">
        <v>703</v>
      </c>
      <c r="C171" t="s">
        <v>87</v>
      </c>
      <c r="D171" t="s">
        <v>637</v>
      </c>
      <c r="E171" t="s">
        <v>317</v>
      </c>
    </row>
    <row r="172" spans="1:5">
      <c r="A172" t="s">
        <v>546</v>
      </c>
      <c r="B172" t="s">
        <v>277</v>
      </c>
      <c r="C172" t="s">
        <v>472</v>
      </c>
      <c r="D172" t="s">
        <v>113</v>
      </c>
      <c r="E172" t="s">
        <v>342</v>
      </c>
    </row>
    <row r="173" spans="1:5">
      <c r="A173" t="s">
        <v>113</v>
      </c>
      <c r="B173" t="s">
        <v>588</v>
      </c>
      <c r="E173" t="s">
        <v>672</v>
      </c>
    </row>
    <row r="174" spans="1:5">
      <c r="A174" t="s">
        <v>329</v>
      </c>
      <c r="B174" t="s">
        <v>640</v>
      </c>
      <c r="E174" t="s">
        <v>530</v>
      </c>
    </row>
    <row r="175" spans="1:5">
      <c r="A175" t="s">
        <v>684</v>
      </c>
      <c r="B175" t="s">
        <v>552</v>
      </c>
      <c r="C175" t="s">
        <v>124</v>
      </c>
      <c r="D175" t="s">
        <v>520</v>
      </c>
      <c r="E175" t="s">
        <v>19</v>
      </c>
    </row>
    <row r="176" spans="1:5">
      <c r="A176" t="s">
        <v>681</v>
      </c>
      <c r="B176" t="s">
        <v>401</v>
      </c>
      <c r="E176" t="s">
        <v>718</v>
      </c>
    </row>
    <row r="177" spans="1:5">
      <c r="A177" t="s">
        <v>719</v>
      </c>
      <c r="B177" t="s">
        <v>125</v>
      </c>
      <c r="C177" t="s">
        <v>87</v>
      </c>
      <c r="D177" t="s">
        <v>359</v>
      </c>
      <c r="E177" t="s">
        <v>369</v>
      </c>
    </row>
    <row r="178" spans="1:5">
      <c r="A178" t="s">
        <v>522</v>
      </c>
      <c r="B178" t="s">
        <v>445</v>
      </c>
      <c r="C178" t="s">
        <v>597</v>
      </c>
      <c r="D178" t="s">
        <v>153</v>
      </c>
      <c r="E178" t="s">
        <v>144</v>
      </c>
    </row>
    <row r="179" spans="1:5">
      <c r="A179" t="s">
        <v>477</v>
      </c>
      <c r="B179" t="s">
        <v>278</v>
      </c>
      <c r="C179" t="s">
        <v>597</v>
      </c>
      <c r="D179" t="s">
        <v>153</v>
      </c>
      <c r="E179" t="s">
        <v>144</v>
      </c>
    </row>
    <row r="180" spans="1:5">
      <c r="A180" t="s">
        <v>269</v>
      </c>
      <c r="B180" t="s">
        <v>568</v>
      </c>
      <c r="C180" t="s">
        <v>472</v>
      </c>
      <c r="D180" t="s">
        <v>359</v>
      </c>
      <c r="E180" t="s">
        <v>489</v>
      </c>
    </row>
    <row r="181" spans="1:5">
      <c r="A181" t="s">
        <v>663</v>
      </c>
      <c r="B181" t="s">
        <v>367</v>
      </c>
      <c r="C181" t="s">
        <v>472</v>
      </c>
      <c r="D181" t="s">
        <v>153</v>
      </c>
      <c r="E181" t="s">
        <v>71</v>
      </c>
    </row>
    <row r="182" spans="1:5">
      <c r="A182" t="s">
        <v>435</v>
      </c>
      <c r="B182" t="s">
        <v>251</v>
      </c>
      <c r="C182" t="s">
        <v>472</v>
      </c>
      <c r="D182" t="s">
        <v>359</v>
      </c>
    </row>
    <row r="183" spans="1:5">
      <c r="A183" t="s">
        <v>69</v>
      </c>
      <c r="B183" t="s">
        <v>37</v>
      </c>
      <c r="C183" t="s">
        <v>382</v>
      </c>
      <c r="D183" t="s">
        <v>113</v>
      </c>
    </row>
    <row r="184" spans="1:5">
      <c r="A184" t="s">
        <v>544</v>
      </c>
      <c r="B184" t="s">
        <v>671</v>
      </c>
      <c r="C184" t="s">
        <v>597</v>
      </c>
      <c r="D184" t="s">
        <v>520</v>
      </c>
      <c r="E184" t="s">
        <v>233</v>
      </c>
    </row>
    <row r="185" spans="1:5">
      <c r="A185" t="s">
        <v>457</v>
      </c>
      <c r="B185" t="s">
        <v>54</v>
      </c>
      <c r="C185" t="s">
        <v>472</v>
      </c>
      <c r="D185" t="s">
        <v>637</v>
      </c>
    </row>
    <row r="186" spans="1:5">
      <c r="A186" t="s">
        <v>415</v>
      </c>
      <c r="B186" t="s">
        <v>182</v>
      </c>
      <c r="C186" t="s">
        <v>382</v>
      </c>
      <c r="D186" t="s">
        <v>113</v>
      </c>
      <c r="E186" t="s">
        <v>434</v>
      </c>
    </row>
    <row r="187" spans="1:5">
      <c r="A187" t="s">
        <v>476</v>
      </c>
      <c r="B187" t="s">
        <v>66</v>
      </c>
      <c r="C187" t="s">
        <v>597</v>
      </c>
      <c r="D187" t="s">
        <v>359</v>
      </c>
      <c r="E187" t="s">
        <v>453</v>
      </c>
    </row>
    <row r="188" spans="1:5">
      <c r="A188" t="s">
        <v>82</v>
      </c>
      <c r="B188" t="s">
        <v>192</v>
      </c>
      <c r="C188" t="s">
        <v>124</v>
      </c>
      <c r="D188" t="s">
        <v>359</v>
      </c>
      <c r="E188" t="s">
        <v>75</v>
      </c>
    </row>
    <row r="189" spans="1:5">
      <c r="A189" t="s">
        <v>120</v>
      </c>
      <c r="B189" t="s">
        <v>200</v>
      </c>
      <c r="E189" t="s">
        <v>237</v>
      </c>
    </row>
    <row r="190" spans="1:5">
      <c r="A190" t="s">
        <v>347</v>
      </c>
      <c r="B190" t="s">
        <v>564</v>
      </c>
      <c r="C190" t="s">
        <v>472</v>
      </c>
      <c r="D190" t="s">
        <v>520</v>
      </c>
    </row>
    <row r="191" spans="1:5">
      <c r="A191" t="s">
        <v>605</v>
      </c>
      <c r="B191" t="s">
        <v>20</v>
      </c>
      <c r="C191" t="s">
        <v>124</v>
      </c>
      <c r="D191" t="s">
        <v>520</v>
      </c>
    </row>
    <row r="192" spans="1:5">
      <c r="A192" t="s">
        <v>538</v>
      </c>
      <c r="B192" t="s">
        <v>319</v>
      </c>
      <c r="C192" t="s">
        <v>382</v>
      </c>
      <c r="D192" t="s">
        <v>153</v>
      </c>
      <c r="E192" t="s">
        <v>152</v>
      </c>
    </row>
    <row r="193" spans="1:5">
      <c r="A193" t="s">
        <v>2</v>
      </c>
      <c r="B193" t="s">
        <v>337</v>
      </c>
      <c r="C193" t="s">
        <v>382</v>
      </c>
      <c r="D193" t="s">
        <v>520</v>
      </c>
    </row>
    <row r="194" spans="1:5">
      <c r="A194" t="s">
        <v>259</v>
      </c>
      <c r="B194" t="s">
        <v>90</v>
      </c>
      <c r="C194" t="s">
        <v>298</v>
      </c>
      <c r="D194" t="s">
        <v>637</v>
      </c>
      <c r="E194" t="s">
        <v>460</v>
      </c>
    </row>
    <row r="195" spans="1:5">
      <c r="A195" t="s">
        <v>87</v>
      </c>
      <c r="B195" t="s">
        <v>117</v>
      </c>
      <c r="E195" t="s">
        <v>408</v>
      </c>
    </row>
    <row r="196" spans="1:5">
      <c r="A196" t="s">
        <v>462</v>
      </c>
      <c r="B196" t="s">
        <v>234</v>
      </c>
      <c r="C196" t="s">
        <v>124</v>
      </c>
      <c r="D196" t="s">
        <v>520</v>
      </c>
    </row>
    <row r="197" spans="1:5">
      <c r="A197" t="s">
        <v>220</v>
      </c>
      <c r="B197" t="s">
        <v>446</v>
      </c>
      <c r="C197" t="s">
        <v>298</v>
      </c>
      <c r="D197" t="s">
        <v>359</v>
      </c>
      <c r="E197" t="s">
        <v>13</v>
      </c>
    </row>
    <row r="198" spans="1:5">
      <c r="A198" t="s">
        <v>28</v>
      </c>
      <c r="B198" t="s">
        <v>545</v>
      </c>
      <c r="C198" t="s">
        <v>298</v>
      </c>
      <c r="D198" t="s">
        <v>359</v>
      </c>
    </row>
    <row r="199" spans="1:5">
      <c r="A199" t="s">
        <v>488</v>
      </c>
      <c r="B199" t="s">
        <v>79</v>
      </c>
      <c r="C199" t="s">
        <v>472</v>
      </c>
      <c r="D199" t="s">
        <v>520</v>
      </c>
      <c r="E199" t="s">
        <v>268</v>
      </c>
    </row>
    <row r="200" spans="1:5">
      <c r="A200" t="s">
        <v>96</v>
      </c>
      <c r="B200" t="s">
        <v>300</v>
      </c>
      <c r="C200" t="s">
        <v>472</v>
      </c>
      <c r="D200" t="s">
        <v>359</v>
      </c>
      <c r="E200" t="s">
        <v>700</v>
      </c>
    </row>
    <row r="201" spans="1:5">
      <c r="A201" t="s">
        <v>690</v>
      </c>
      <c r="B201" t="s">
        <v>631</v>
      </c>
      <c r="C201" t="s">
        <v>298</v>
      </c>
      <c r="D201" t="s">
        <v>637</v>
      </c>
      <c r="E201" t="s">
        <v>689</v>
      </c>
    </row>
    <row r="202" spans="1:5">
      <c r="A202" t="s">
        <v>560</v>
      </c>
      <c r="B202" t="s">
        <v>91</v>
      </c>
      <c r="C202" t="s">
        <v>597</v>
      </c>
      <c r="D202" t="s">
        <v>359</v>
      </c>
    </row>
    <row r="203" spans="1:5">
      <c r="A203" t="s">
        <v>437</v>
      </c>
      <c r="B203" t="s">
        <v>498</v>
      </c>
      <c r="C203" t="s">
        <v>382</v>
      </c>
      <c r="D203" t="s">
        <v>520</v>
      </c>
    </row>
    <row r="204" spans="1:5">
      <c r="A204" t="s">
        <v>519</v>
      </c>
      <c r="B204" t="s">
        <v>27</v>
      </c>
      <c r="C204" t="s">
        <v>298</v>
      </c>
      <c r="D204" t="s">
        <v>637</v>
      </c>
    </row>
    <row r="205" spans="1:5">
      <c r="A205" t="s">
        <v>307</v>
      </c>
      <c r="B205" t="s">
        <v>426</v>
      </c>
      <c r="C205" t="s">
        <v>382</v>
      </c>
      <c r="D205" t="s">
        <v>153</v>
      </c>
      <c r="E205" t="s">
        <v>421</v>
      </c>
    </row>
    <row r="206" spans="1:5">
      <c r="A206" t="s">
        <v>298</v>
      </c>
      <c r="B206" t="s">
        <v>439</v>
      </c>
      <c r="E206" t="s">
        <v>84</v>
      </c>
    </row>
    <row r="207" spans="1:5">
      <c r="A207" t="s">
        <v>271</v>
      </c>
      <c r="B207" t="s">
        <v>57</v>
      </c>
      <c r="C207" t="s">
        <v>298</v>
      </c>
      <c r="D207" t="s">
        <v>359</v>
      </c>
      <c r="E207" t="s">
        <v>86</v>
      </c>
    </row>
    <row r="208" spans="1:5">
      <c r="A208" t="s">
        <v>191</v>
      </c>
      <c r="B208" t="s">
        <v>178</v>
      </c>
      <c r="E208" t="s">
        <v>168</v>
      </c>
    </row>
    <row r="209" spans="1:5">
      <c r="A209" t="s">
        <v>38</v>
      </c>
      <c r="B209" t="s">
        <v>188</v>
      </c>
      <c r="E209" t="s">
        <v>569</v>
      </c>
    </row>
    <row r="210" spans="1:5">
      <c r="A210" t="s">
        <v>412</v>
      </c>
      <c r="B210" t="s">
        <v>430</v>
      </c>
      <c r="C210" t="s">
        <v>298</v>
      </c>
      <c r="D210" t="s">
        <v>359</v>
      </c>
      <c r="E210" t="s">
        <v>121</v>
      </c>
    </row>
    <row r="211" spans="1:5">
      <c r="A211" t="s">
        <v>493</v>
      </c>
      <c r="B211" t="s">
        <v>60</v>
      </c>
      <c r="C211" t="s">
        <v>597</v>
      </c>
      <c r="D211" t="s">
        <v>153</v>
      </c>
    </row>
    <row r="212" spans="1:5">
      <c r="A212" t="s">
        <v>368</v>
      </c>
      <c r="B212" t="s">
        <v>139</v>
      </c>
      <c r="C212" t="s">
        <v>382</v>
      </c>
      <c r="D212" t="s">
        <v>113</v>
      </c>
      <c r="E212" t="s">
        <v>613</v>
      </c>
    </row>
    <row r="213" spans="1:5">
      <c r="A213" t="s">
        <v>363</v>
      </c>
      <c r="B213" t="s">
        <v>321</v>
      </c>
      <c r="C213" t="s">
        <v>382</v>
      </c>
      <c r="D213" t="s">
        <v>113</v>
      </c>
      <c r="E213" t="s">
        <v>411</v>
      </c>
    </row>
    <row r="214" spans="1:5">
      <c r="A214" t="s">
        <v>67</v>
      </c>
      <c r="B214" t="s">
        <v>274</v>
      </c>
      <c r="C214" t="s">
        <v>382</v>
      </c>
      <c r="D214" t="s">
        <v>113</v>
      </c>
      <c r="E214" t="s">
        <v>666</v>
      </c>
    </row>
    <row r="215" spans="1:5">
      <c r="A215" t="s">
        <v>704</v>
      </c>
      <c r="B215" t="s">
        <v>129</v>
      </c>
      <c r="C215" t="s">
        <v>298</v>
      </c>
      <c r="D215" t="s">
        <v>359</v>
      </c>
      <c r="E215" t="s">
        <v>165</v>
      </c>
    </row>
    <row r="216" spans="1:5">
      <c r="A216" t="s">
        <v>353</v>
      </c>
      <c r="B216" t="s">
        <v>397</v>
      </c>
      <c r="C216" t="s">
        <v>597</v>
      </c>
      <c r="D216" t="s">
        <v>520</v>
      </c>
    </row>
    <row r="217" spans="1:5">
      <c r="A217" t="s">
        <v>486</v>
      </c>
      <c r="B217" t="s">
        <v>143</v>
      </c>
      <c r="C217" t="s">
        <v>298</v>
      </c>
      <c r="D217" t="s">
        <v>153</v>
      </c>
      <c r="E217" s="1" t="s">
        <v>431</v>
      </c>
    </row>
    <row r="218" spans="1:5">
      <c r="A218" t="s">
        <v>167</v>
      </c>
      <c r="B218" t="s">
        <v>210</v>
      </c>
      <c r="C218" t="s">
        <v>124</v>
      </c>
      <c r="D218" t="s">
        <v>359</v>
      </c>
      <c r="E218" s="1" t="s">
        <v>572</v>
      </c>
    </row>
    <row r="219" spans="1:5">
      <c r="A219" t="s">
        <v>115</v>
      </c>
      <c r="B219" t="s">
        <v>221</v>
      </c>
      <c r="C219" t="s">
        <v>597</v>
      </c>
      <c r="D219" t="s">
        <v>520</v>
      </c>
    </row>
    <row r="220" spans="1:5">
      <c r="A220" t="s">
        <v>600</v>
      </c>
      <c r="B220" t="s">
        <v>571</v>
      </c>
      <c r="C220" t="s">
        <v>298</v>
      </c>
      <c r="D220" t="s">
        <v>637</v>
      </c>
      <c r="E220" t="s">
        <v>160</v>
      </c>
    </row>
    <row r="221" spans="1:5">
      <c r="A221" t="s">
        <v>249</v>
      </c>
      <c r="B221" t="s">
        <v>370</v>
      </c>
      <c r="C221" t="s">
        <v>298</v>
      </c>
      <c r="D221" t="s">
        <v>637</v>
      </c>
      <c r="E221" s="1" t="s">
        <v>362</v>
      </c>
    </row>
    <row r="222" spans="1:5">
      <c r="A222" t="s">
        <v>541</v>
      </c>
      <c r="B222" t="s">
        <v>432</v>
      </c>
      <c r="C222" t="s">
        <v>472</v>
      </c>
      <c r="D222" t="s">
        <v>153</v>
      </c>
      <c r="E222" t="s">
        <v>314</v>
      </c>
    </row>
    <row r="223" spans="1:5">
      <c r="A223" t="s">
        <v>42</v>
      </c>
      <c r="B223" t="s">
        <v>44</v>
      </c>
      <c r="C223" t="s">
        <v>382</v>
      </c>
      <c r="D223" t="s">
        <v>637</v>
      </c>
    </row>
    <row r="224" spans="1:5">
      <c r="A224" t="s">
        <v>505</v>
      </c>
      <c r="B224" t="s">
        <v>256</v>
      </c>
      <c r="C224" t="s">
        <v>382</v>
      </c>
      <c r="D224" t="s">
        <v>153</v>
      </c>
      <c r="E224" t="s">
        <v>336</v>
      </c>
    </row>
    <row r="225" spans="1:5">
      <c r="A225" t="s">
        <v>659</v>
      </c>
      <c r="B225" t="s">
        <v>272</v>
      </c>
      <c r="C225" t="s">
        <v>472</v>
      </c>
      <c r="D225" t="s">
        <v>359</v>
      </c>
      <c r="E225" t="s">
        <v>555</v>
      </c>
    </row>
    <row r="226" spans="1:5">
      <c r="A226" t="s">
        <v>634</v>
      </c>
      <c r="B226" t="s">
        <v>614</v>
      </c>
      <c r="C226" t="s">
        <v>472</v>
      </c>
      <c r="D226" t="s">
        <v>153</v>
      </c>
      <c r="E226" t="s">
        <v>123</v>
      </c>
    </row>
    <row r="227" spans="1:5">
      <c r="A227" t="s">
        <v>650</v>
      </c>
      <c r="B227" t="s">
        <v>163</v>
      </c>
      <c r="C227" t="s">
        <v>597</v>
      </c>
      <c r="D227" t="s">
        <v>520</v>
      </c>
    </row>
    <row r="228" spans="1:5">
      <c r="A228" t="s">
        <v>202</v>
      </c>
      <c r="B228" t="s">
        <v>16</v>
      </c>
      <c r="C228" t="s">
        <v>124</v>
      </c>
      <c r="D228" t="s">
        <v>153</v>
      </c>
      <c r="E228" t="s">
        <v>528</v>
      </c>
    </row>
    <row r="229" spans="1:5">
      <c r="A229" t="s">
        <v>356</v>
      </c>
      <c r="B229" t="s">
        <v>413</v>
      </c>
      <c r="C229" t="s">
        <v>382</v>
      </c>
      <c r="D229" t="s">
        <v>153</v>
      </c>
    </row>
    <row r="230" spans="1:5">
      <c r="A230" t="s">
        <v>424</v>
      </c>
      <c r="B230" t="s">
        <v>93</v>
      </c>
      <c r="C230" t="s">
        <v>472</v>
      </c>
      <c r="D230" t="s">
        <v>153</v>
      </c>
      <c r="E230" t="s">
        <v>263</v>
      </c>
    </row>
    <row r="231" spans="1:5">
      <c r="A231" t="s">
        <v>554</v>
      </c>
      <c r="B231" t="s">
        <v>447</v>
      </c>
      <c r="C231" t="s">
        <v>298</v>
      </c>
      <c r="D231" t="s">
        <v>637</v>
      </c>
      <c r="E231" t="s">
        <v>51</v>
      </c>
    </row>
    <row r="232" spans="1:5">
      <c r="A232" t="s">
        <v>679</v>
      </c>
      <c r="B232" t="s">
        <v>149</v>
      </c>
      <c r="C232" t="s">
        <v>298</v>
      </c>
      <c r="D232" t="s">
        <v>637</v>
      </c>
      <c r="E232" t="s">
        <v>402</v>
      </c>
    </row>
    <row r="233" spans="1:5">
      <c r="A233" t="s">
        <v>423</v>
      </c>
      <c r="B233" t="s">
        <v>491</v>
      </c>
      <c r="C233" t="s">
        <v>382</v>
      </c>
      <c r="D233" t="s">
        <v>359</v>
      </c>
    </row>
    <row r="234" spans="1:5">
      <c r="A234" t="s">
        <v>153</v>
      </c>
      <c r="B234" t="s">
        <v>585</v>
      </c>
      <c r="E234" t="s">
        <v>6</v>
      </c>
    </row>
    <row r="235" spans="1:5">
      <c r="A235" t="s">
        <v>513</v>
      </c>
      <c r="B235" t="s">
        <v>711</v>
      </c>
      <c r="C235" t="s">
        <v>597</v>
      </c>
      <c r="D235" t="s">
        <v>520</v>
      </c>
      <c r="E235" t="s">
        <v>112</v>
      </c>
    </row>
    <row r="236" spans="1:5">
      <c r="A236" t="s">
        <v>389</v>
      </c>
      <c r="B236" t="s">
        <v>609</v>
      </c>
      <c r="C236" t="s">
        <v>215</v>
      </c>
      <c r="D236" t="s">
        <v>113</v>
      </c>
      <c r="E236" t="s">
        <v>314</v>
      </c>
    </row>
    <row r="237" spans="1:5">
      <c r="A237" t="s">
        <v>299</v>
      </c>
      <c r="B237" t="s">
        <v>146</v>
      </c>
      <c r="C237" t="s">
        <v>382</v>
      </c>
      <c r="D237" t="s">
        <v>359</v>
      </c>
    </row>
    <row r="238" spans="1:5">
      <c r="A238" t="s">
        <v>49</v>
      </c>
      <c r="B238" t="s">
        <v>98</v>
      </c>
      <c r="C238" t="s">
        <v>597</v>
      </c>
      <c r="D238" t="s">
        <v>153</v>
      </c>
      <c r="E238" s="1" t="s">
        <v>565</v>
      </c>
    </row>
    <row r="239" spans="1:5">
      <c r="A239" t="s">
        <v>76</v>
      </c>
      <c r="B239" t="s">
        <v>312</v>
      </c>
      <c r="C239" t="s">
        <v>597</v>
      </c>
      <c r="D239" t="s">
        <v>153</v>
      </c>
    </row>
    <row r="240" spans="1:5">
      <c r="A240" t="s">
        <v>418</v>
      </c>
      <c r="B240" t="s">
        <v>128</v>
      </c>
      <c r="C240" t="s">
        <v>597</v>
      </c>
      <c r="D240" t="s">
        <v>520</v>
      </c>
    </row>
    <row r="241" spans="1:5">
      <c r="A241" t="s">
        <v>243</v>
      </c>
      <c r="B241" t="s">
        <v>624</v>
      </c>
      <c r="C241" t="s">
        <v>472</v>
      </c>
      <c r="D241" t="s">
        <v>359</v>
      </c>
      <c r="E241" t="s">
        <v>556</v>
      </c>
    </row>
    <row r="242" spans="1:5">
      <c r="A242" t="s">
        <v>622</v>
      </c>
      <c r="B242" t="s">
        <v>116</v>
      </c>
      <c r="C242" t="s">
        <v>472</v>
      </c>
      <c r="D242" t="s">
        <v>359</v>
      </c>
      <c r="E242" t="s">
        <v>185</v>
      </c>
    </row>
    <row r="243" spans="1:5">
      <c r="A243" t="s">
        <v>582</v>
      </c>
      <c r="B243" t="s">
        <v>699</v>
      </c>
      <c r="E243" t="s">
        <v>177</v>
      </c>
    </row>
    <row r="244" spans="1:5">
      <c r="A244" t="s">
        <v>175</v>
      </c>
      <c r="B244" t="s">
        <v>473</v>
      </c>
      <c r="C244" t="s">
        <v>472</v>
      </c>
      <c r="D244" t="s">
        <v>359</v>
      </c>
      <c r="E244" t="s">
        <v>311</v>
      </c>
    </row>
    <row r="245" spans="1:5">
      <c r="A245" t="s">
        <v>686</v>
      </c>
      <c r="B245" t="s">
        <v>11</v>
      </c>
      <c r="C245" t="s">
        <v>124</v>
      </c>
      <c r="D245" t="s">
        <v>359</v>
      </c>
      <c r="E245" t="s">
        <v>668</v>
      </c>
    </row>
    <row r="246" spans="1:5">
      <c r="A246" t="s">
        <v>475</v>
      </c>
      <c r="B246" t="s">
        <v>380</v>
      </c>
      <c r="C246" t="s">
        <v>298</v>
      </c>
      <c r="D246" t="s">
        <v>153</v>
      </c>
      <c r="E246" t="s">
        <v>318</v>
      </c>
    </row>
    <row r="247" spans="1:5">
      <c r="A247" t="s">
        <v>7</v>
      </c>
      <c r="B247" t="s">
        <v>419</v>
      </c>
      <c r="C247" t="s">
        <v>298</v>
      </c>
      <c r="D247" t="s">
        <v>359</v>
      </c>
      <c r="E247" t="s">
        <v>591</v>
      </c>
    </row>
    <row r="248" spans="1:5">
      <c r="A248" t="s">
        <v>720</v>
      </c>
      <c r="B248" t="s">
        <v>333</v>
      </c>
      <c r="C248" t="s">
        <v>298</v>
      </c>
      <c r="D248" t="s">
        <v>637</v>
      </c>
      <c r="E248" t="s">
        <v>508</v>
      </c>
    </row>
  </sheetData>
  <pageMargins left="0.7" right="0.7" top="0.75" bottom="0.75"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C7"/>
  <sheetViews>
    <sheetView topLeftCell="I1" workbookViewId="0">
      <selection activeCell="O5" sqref="O5:AC6"/>
    </sheetView>
  </sheetViews>
  <sheetFormatPr defaultRowHeight="15"/>
  <sheetData>
    <row r="5" spans="1:29">
      <c r="A5" t="s">
        <v>702</v>
      </c>
      <c r="B5" t="s">
        <v>470</v>
      </c>
      <c r="C5" t="s">
        <v>219</v>
      </c>
      <c r="D5" t="s">
        <v>709</v>
      </c>
      <c r="E5" t="s">
        <v>137</v>
      </c>
      <c r="F5" t="s">
        <v>196</v>
      </c>
      <c r="G5" t="s">
        <v>261</v>
      </c>
      <c r="H5" t="s">
        <v>320</v>
      </c>
      <c r="I5" t="s">
        <v>542</v>
      </c>
      <c r="J5" t="s">
        <v>601</v>
      </c>
      <c r="K5" t="s">
        <v>661</v>
      </c>
      <c r="L5" t="s">
        <v>710</v>
      </c>
      <c r="M5" t="s">
        <v>201</v>
      </c>
      <c r="N5" t="s">
        <v>265</v>
      </c>
      <c r="O5" t="s">
        <v>567</v>
      </c>
      <c r="P5" t="s">
        <v>621</v>
      </c>
      <c r="Q5" t="s">
        <v>100</v>
      </c>
      <c r="R5" t="s">
        <v>161</v>
      </c>
      <c r="S5" t="s">
        <v>225</v>
      </c>
      <c r="T5" t="s">
        <v>291</v>
      </c>
      <c r="U5" t="s">
        <v>504</v>
      </c>
      <c r="V5" t="s">
        <v>573</v>
      </c>
      <c r="W5" t="s">
        <v>626</v>
      </c>
      <c r="X5" t="s">
        <v>102</v>
      </c>
      <c r="Y5" t="s">
        <v>635</v>
      </c>
      <c r="Z5" t="s">
        <v>687</v>
      </c>
      <c r="AA5" t="s">
        <v>15</v>
      </c>
      <c r="AB5" t="s">
        <v>238</v>
      </c>
      <c r="AC5" t="s">
        <v>304</v>
      </c>
    </row>
    <row r="6" spans="1:29">
      <c r="A6" t="s">
        <v>389</v>
      </c>
      <c r="B6" t="s">
        <v>609</v>
      </c>
      <c r="C6" t="s">
        <v>253</v>
      </c>
      <c r="D6" t="s">
        <v>479</v>
      </c>
      <c r="E6" s="2">
        <f>E7</f>
        <v>-6.2214221781147216E-2</v>
      </c>
      <c r="F6" s="3">
        <f>F7/100</f>
        <v>3.5549445373994362E-2</v>
      </c>
      <c r="G6" s="3">
        <f t="shared" ref="G6:R6" si="0">G7/100</f>
        <v>2.7420485043798948E-2</v>
      </c>
      <c r="H6" s="3">
        <f t="shared" si="0"/>
        <v>4.0427251640184639E-2</v>
      </c>
      <c r="I6" s="3">
        <f t="shared" si="0"/>
        <v>2.716553841495738E-2</v>
      </c>
      <c r="J6" s="3">
        <f t="shared" si="0"/>
        <v>3.7984898854197272E-2</v>
      </c>
      <c r="K6" s="3">
        <f t="shared" si="0"/>
        <v>4.4773169255315534E-2</v>
      </c>
      <c r="L6" s="3">
        <f t="shared" si="0"/>
        <v>4.4510625915073092E-2</v>
      </c>
      <c r="M6" s="3">
        <f t="shared" si="0"/>
        <v>4.7865027226887943E-2</v>
      </c>
      <c r="N6" s="3">
        <f t="shared" si="0"/>
        <v>4.0887006502713631E-2</v>
      </c>
      <c r="O6" s="3">
        <f t="shared" si="0"/>
        <v>9.7698450755166269E-3</v>
      </c>
      <c r="P6" s="3">
        <f t="shared" si="0"/>
        <v>1.787117895876179E-2</v>
      </c>
      <c r="Q6" s="3">
        <f t="shared" si="0"/>
        <v>2.808058591890884E-2</v>
      </c>
      <c r="R6" s="3">
        <f t="shared" si="0"/>
        <v>3.7875305944913291E-2</v>
      </c>
      <c r="S6" s="3">
        <f>S7/100</f>
        <v>3.3458025611100055E-2</v>
      </c>
      <c r="T6" s="3">
        <f t="shared" ref="T6" si="1">T7/100</f>
        <v>2.6658622391524178E-2</v>
      </c>
      <c r="U6" s="3">
        <f t="shared" ref="U6" si="2">U7/100</f>
        <v>1.7732864676512038E-2</v>
      </c>
      <c r="V6" s="3">
        <f t="shared" ref="V6" si="3">V7/100</f>
        <v>-2.5966950596027515E-3</v>
      </c>
      <c r="W6" s="3">
        <f t="shared" ref="W6" si="4">W7/100</f>
        <v>-2.8036242169772834E-2</v>
      </c>
      <c r="X6" s="3">
        <f t="shared" ref="X6" si="5">X7/100</f>
        <v>2.527679174066691E-2</v>
      </c>
      <c r="Y6" s="3">
        <f t="shared" ref="Y6" si="6">Y7/100</f>
        <v>1.6020185430503774E-2</v>
      </c>
      <c r="Z6" s="3">
        <f t="shared" ref="Z6" si="7">Z7/100</f>
        <v>2.3173742911597656E-2</v>
      </c>
      <c r="AA6" s="3">
        <f t="shared" ref="AA6" si="8">AA7/100</f>
        <v>2.2213871739966182E-2</v>
      </c>
      <c r="AB6" s="3">
        <f t="shared" ref="AB6" si="9">AB7/100</f>
        <v>2.2000000000000002E-2</v>
      </c>
      <c r="AC6" s="3">
        <f t="shared" ref="AC6" si="10">AC7/100</f>
        <v>2.4E-2</v>
      </c>
    </row>
    <row r="7" spans="1:29">
      <c r="E7">
        <v>-6.2214221781147216E-2</v>
      </c>
      <c r="F7">
        <v>3.5549445373994359</v>
      </c>
      <c r="G7">
        <v>2.7420485043798948</v>
      </c>
      <c r="H7">
        <v>4.0427251640184636</v>
      </c>
      <c r="I7">
        <v>2.7165538414957382</v>
      </c>
      <c r="J7">
        <v>3.7984898854197269</v>
      </c>
      <c r="K7">
        <v>4.4773169255315537</v>
      </c>
      <c r="L7">
        <v>4.4510625915073092</v>
      </c>
      <c r="M7">
        <v>4.7865027226887946</v>
      </c>
      <c r="N7">
        <v>4.0887006502713632</v>
      </c>
      <c r="O7">
        <v>0.97698450755166277</v>
      </c>
      <c r="P7">
        <v>1.7871178958761789</v>
      </c>
      <c r="Q7">
        <v>2.8080585918908838</v>
      </c>
      <c r="R7">
        <v>3.7875305944913293</v>
      </c>
      <c r="S7">
        <v>3.3458025611100055</v>
      </c>
      <c r="T7">
        <v>2.6658622391524176</v>
      </c>
      <c r="U7">
        <v>1.7732864676512037</v>
      </c>
      <c r="V7">
        <v>-0.25966950596027516</v>
      </c>
      <c r="W7">
        <v>-2.8036242169772834</v>
      </c>
      <c r="X7">
        <v>2.5276791740666908</v>
      </c>
      <c r="Y7">
        <v>1.6020185430503773</v>
      </c>
      <c r="Z7">
        <v>2.3173742911597657</v>
      </c>
      <c r="AA7">
        <v>2.221387173996618</v>
      </c>
      <c r="AB7">
        <v>2.2000000000000002</v>
      </c>
      <c r="AC7">
        <v>2.4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P145"/>
  <sheetViews>
    <sheetView workbookViewId="0">
      <selection activeCell="J37" sqref="J37"/>
    </sheetView>
  </sheetViews>
  <sheetFormatPr defaultRowHeight="15"/>
  <sheetData>
    <row r="2" spans="3:5" ht="15.75" thickBot="1"/>
    <row r="3" spans="3:5" ht="36.75" thickBot="1">
      <c r="C3" s="6" t="s">
        <v>722</v>
      </c>
      <c r="D3" s="8" t="s">
        <v>735</v>
      </c>
    </row>
    <row r="4" spans="3:5" ht="15.75" thickBot="1">
      <c r="C4" s="9">
        <v>2000</v>
      </c>
      <c r="D4" s="16">
        <f t="shared" ref="D4:D9" si="0">E4/100</f>
        <v>3.4000000000000002E-2</v>
      </c>
      <c r="E4" s="10">
        <v>3.4</v>
      </c>
    </row>
    <row r="5" spans="3:5" ht="15.75" thickBot="1">
      <c r="C5" s="11">
        <v>2001</v>
      </c>
      <c r="D5" s="16">
        <f t="shared" si="0"/>
        <v>2.7999999999999997E-2</v>
      </c>
      <c r="E5" s="12">
        <v>2.8</v>
      </c>
    </row>
    <row r="6" spans="3:5" ht="15.75" thickBot="1">
      <c r="C6" s="9">
        <v>2002</v>
      </c>
      <c r="D6" s="16">
        <f t="shared" si="0"/>
        <v>1.6E-2</v>
      </c>
      <c r="E6" s="10">
        <v>1.6</v>
      </c>
    </row>
    <row r="7" spans="3:5" ht="15.75" thickBot="1">
      <c r="C7" s="11">
        <v>2003</v>
      </c>
      <c r="D7" s="16">
        <f t="shared" si="0"/>
        <v>2.3E-2</v>
      </c>
      <c r="E7" s="12">
        <v>2.2999999999999998</v>
      </c>
    </row>
    <row r="8" spans="3:5" ht="15.75" thickBot="1">
      <c r="C8" s="9">
        <v>2004</v>
      </c>
      <c r="D8" s="16">
        <f t="shared" si="0"/>
        <v>2.7000000000000003E-2</v>
      </c>
      <c r="E8" s="10">
        <v>2.7</v>
      </c>
    </row>
    <row r="9" spans="3:5" ht="15.75" thickBot="1">
      <c r="C9" s="11">
        <v>2005</v>
      </c>
      <c r="D9" s="16">
        <f t="shared" si="0"/>
        <v>3.4000000000000002E-2</v>
      </c>
      <c r="E9" s="12">
        <v>3.4</v>
      </c>
    </row>
    <row r="10" spans="3:5" ht="15.75" thickBot="1">
      <c r="C10" s="9">
        <v>2006</v>
      </c>
      <c r="D10" s="16">
        <f t="shared" ref="D10:D18" si="1">E10/100</f>
        <v>3.2000000000000001E-2</v>
      </c>
      <c r="E10" s="10">
        <v>3.2</v>
      </c>
    </row>
    <row r="11" spans="3:5" ht="15.75" thickBot="1">
      <c r="C11" s="11">
        <v>2007</v>
      </c>
      <c r="D11" s="16">
        <f t="shared" si="1"/>
        <v>2.7999999999999997E-2</v>
      </c>
      <c r="E11" s="12">
        <v>2.8</v>
      </c>
    </row>
    <row r="12" spans="3:5" ht="15.75" thickBot="1">
      <c r="C12" s="9">
        <v>2008</v>
      </c>
      <c r="D12" s="16">
        <f t="shared" si="1"/>
        <v>3.7999999999999999E-2</v>
      </c>
      <c r="E12" s="10">
        <v>3.8</v>
      </c>
    </row>
    <row r="13" spans="3:5" ht="15.75" thickBot="1">
      <c r="C13" s="11">
        <v>2009</v>
      </c>
      <c r="D13" s="16">
        <f t="shared" si="1"/>
        <v>-4.0000000000000001E-3</v>
      </c>
      <c r="E13" s="12">
        <v>-0.4</v>
      </c>
    </row>
    <row r="14" spans="3:5" ht="15.75" thickBot="1">
      <c r="C14" s="9">
        <v>2010</v>
      </c>
      <c r="D14" s="16">
        <f t="shared" si="1"/>
        <v>1.6E-2</v>
      </c>
      <c r="E14" s="10">
        <v>1.6</v>
      </c>
    </row>
    <row r="15" spans="3:5" ht="15.75" thickBot="1">
      <c r="C15" s="11">
        <v>2011</v>
      </c>
      <c r="D15" s="16">
        <f t="shared" si="1"/>
        <v>3.2000000000000001E-2</v>
      </c>
      <c r="E15" s="12">
        <v>3.2</v>
      </c>
    </row>
    <row r="16" spans="3:5" ht="15.75" thickBot="1">
      <c r="C16" s="9">
        <v>2012</v>
      </c>
      <c r="D16" s="16">
        <f t="shared" si="1"/>
        <v>2.1000000000000001E-2</v>
      </c>
      <c r="E16" s="10">
        <v>2.1</v>
      </c>
    </row>
    <row r="17" spans="3:16" ht="15.75" thickBot="1">
      <c r="C17" s="11">
        <v>2013</v>
      </c>
      <c r="D17" s="16">
        <f t="shared" si="1"/>
        <v>1.4999999999999999E-2</v>
      </c>
      <c r="E17" s="12">
        <v>1.5</v>
      </c>
    </row>
    <row r="18" spans="3:16" ht="15.75" thickBot="1">
      <c r="C18" s="13">
        <v>2014</v>
      </c>
      <c r="D18" s="16">
        <f t="shared" si="1"/>
        <v>1.6E-2</v>
      </c>
      <c r="E18" s="15">
        <v>1.6</v>
      </c>
    </row>
    <row r="30" spans="3:16" ht="15.75" thickBot="1">
      <c r="D30" s="9">
        <v>2000</v>
      </c>
      <c r="E30" s="10">
        <v>3.4</v>
      </c>
      <c r="F30" s="4"/>
      <c r="G30" s="4"/>
      <c r="H30" s="4"/>
      <c r="I30" s="4"/>
      <c r="J30" s="4"/>
      <c r="K30" s="4"/>
      <c r="L30" s="4"/>
      <c r="M30" s="4"/>
      <c r="N30" s="4"/>
      <c r="O30" s="4"/>
      <c r="P30" s="4"/>
    </row>
    <row r="31" spans="3:16" ht="15.75" thickBot="1">
      <c r="D31" s="11">
        <v>2001</v>
      </c>
      <c r="E31" s="12">
        <v>2.8</v>
      </c>
      <c r="F31" s="5"/>
      <c r="G31" s="5"/>
      <c r="H31" s="5"/>
      <c r="I31" s="5"/>
      <c r="J31" s="5"/>
      <c r="K31" s="5"/>
      <c r="L31" s="5"/>
      <c r="M31" s="5"/>
      <c r="N31" s="5"/>
      <c r="O31" s="5"/>
      <c r="P31" s="5"/>
    </row>
    <row r="32" spans="3:16" ht="15.75" thickBot="1">
      <c r="D32" s="9">
        <v>2002</v>
      </c>
      <c r="E32" s="10">
        <v>1.6</v>
      </c>
      <c r="F32" s="4"/>
      <c r="G32" s="4"/>
      <c r="H32" s="4"/>
      <c r="I32" s="4"/>
      <c r="J32" s="4"/>
      <c r="K32" s="4"/>
      <c r="L32" s="4"/>
      <c r="M32" s="4"/>
      <c r="N32" s="4"/>
      <c r="O32" s="4"/>
      <c r="P32" s="4"/>
    </row>
    <row r="33" spans="3:16" ht="15.75" thickBot="1">
      <c r="D33" s="11">
        <v>2003</v>
      </c>
      <c r="E33" s="12">
        <v>2.2999999999999998</v>
      </c>
      <c r="F33" s="5"/>
      <c r="G33" s="5"/>
      <c r="H33" s="5"/>
      <c r="I33" s="5"/>
      <c r="J33" s="5"/>
      <c r="K33" s="5"/>
      <c r="L33" s="5"/>
      <c r="M33" s="5"/>
      <c r="N33" s="5"/>
      <c r="O33" s="5"/>
      <c r="P33" s="5"/>
    </row>
    <row r="34" spans="3:16" ht="15.75" thickBot="1">
      <c r="D34" s="9">
        <v>2004</v>
      </c>
      <c r="E34" s="10">
        <v>2.7</v>
      </c>
      <c r="F34" s="4"/>
      <c r="G34" s="4"/>
      <c r="H34" s="4"/>
      <c r="I34" s="4"/>
      <c r="J34" s="4"/>
      <c r="K34" s="4"/>
      <c r="L34" s="4"/>
      <c r="M34" s="4"/>
      <c r="N34" s="4"/>
      <c r="O34" s="4"/>
      <c r="P34" s="4"/>
    </row>
    <row r="35" spans="3:16" ht="15.75" thickBot="1">
      <c r="D35" s="11">
        <v>2005</v>
      </c>
      <c r="E35" s="12">
        <v>3.4</v>
      </c>
      <c r="F35" s="5"/>
      <c r="G35" s="5"/>
      <c r="H35" s="5"/>
      <c r="I35" s="5"/>
      <c r="J35" s="5"/>
      <c r="K35" s="5"/>
      <c r="L35" s="5"/>
      <c r="M35" s="5"/>
      <c r="N35" s="5"/>
      <c r="O35" s="5"/>
      <c r="P35" s="5"/>
    </row>
    <row r="36" spans="3:16" ht="15.75" thickBot="1">
      <c r="D36" s="9">
        <v>2006</v>
      </c>
      <c r="E36" s="10">
        <v>3.2</v>
      </c>
      <c r="F36" s="4"/>
      <c r="G36" s="4"/>
      <c r="H36" s="4"/>
      <c r="I36" s="4"/>
      <c r="J36" s="4"/>
      <c r="K36" s="4"/>
      <c r="L36" s="4"/>
      <c r="M36" s="4"/>
      <c r="N36" s="4"/>
      <c r="O36" s="4"/>
      <c r="P36" s="4"/>
    </row>
    <row r="37" spans="3:16" ht="15.75" thickBot="1">
      <c r="D37" s="11">
        <v>2007</v>
      </c>
      <c r="E37" s="12">
        <v>2.8</v>
      </c>
      <c r="F37" s="5"/>
      <c r="G37" s="5"/>
      <c r="H37" s="5"/>
      <c r="I37" s="5"/>
      <c r="J37" s="5"/>
      <c r="K37" s="5"/>
      <c r="L37" s="5"/>
      <c r="M37" s="5"/>
      <c r="N37" s="5"/>
      <c r="O37" s="5"/>
      <c r="P37" s="5"/>
    </row>
    <row r="38" spans="3:16" ht="15.75" thickBot="1">
      <c r="D38" s="9">
        <v>2008</v>
      </c>
      <c r="E38" s="10">
        <v>3.8</v>
      </c>
      <c r="F38" s="4"/>
      <c r="G38" s="4"/>
      <c r="H38" s="4"/>
      <c r="I38" s="4"/>
      <c r="J38" s="4"/>
      <c r="K38" s="4"/>
      <c r="L38" s="4"/>
      <c r="M38" s="4"/>
      <c r="N38" s="4"/>
      <c r="O38" s="4"/>
      <c r="P38" s="4"/>
    </row>
    <row r="39" spans="3:16" ht="15.75" thickBot="1">
      <c r="D39" s="11">
        <v>2009</v>
      </c>
      <c r="E39" s="12">
        <v>-0.4</v>
      </c>
      <c r="F39" s="5"/>
      <c r="G39" s="5"/>
      <c r="H39" s="5"/>
      <c r="I39" s="5"/>
      <c r="J39" s="5"/>
      <c r="K39" s="5"/>
      <c r="L39" s="5"/>
      <c r="M39" s="5"/>
      <c r="N39" s="5"/>
      <c r="O39" s="5"/>
      <c r="P39" s="5"/>
    </row>
    <row r="40" spans="3:16" ht="15.75" thickBot="1">
      <c r="D40" s="9">
        <v>2010</v>
      </c>
      <c r="E40" s="10">
        <v>1.6</v>
      </c>
      <c r="F40" s="4"/>
      <c r="G40" s="4"/>
      <c r="H40" s="4"/>
      <c r="I40" s="4"/>
      <c r="J40" s="4"/>
      <c r="K40" s="4"/>
      <c r="L40" s="4"/>
      <c r="M40" s="4"/>
      <c r="N40" s="4"/>
      <c r="O40" s="4"/>
      <c r="P40" s="4"/>
    </row>
    <row r="43" spans="3:16" ht="15.75" thickBot="1"/>
    <row r="44" spans="3:16" ht="15.75" thickBot="1">
      <c r="C44" s="6" t="s">
        <v>722</v>
      </c>
      <c r="D44" s="7" t="s">
        <v>723</v>
      </c>
      <c r="E44" s="7" t="s">
        <v>724</v>
      </c>
      <c r="F44" s="7" t="s">
        <v>197</v>
      </c>
      <c r="G44" s="7" t="s">
        <v>725</v>
      </c>
      <c r="H44" s="7" t="s">
        <v>726</v>
      </c>
      <c r="I44" s="7" t="s">
        <v>727</v>
      </c>
      <c r="J44" s="7" t="s">
        <v>728</v>
      </c>
      <c r="K44" s="7" t="s">
        <v>729</v>
      </c>
      <c r="L44" s="7" t="s">
        <v>730</v>
      </c>
      <c r="M44" s="7" t="s">
        <v>731</v>
      </c>
      <c r="N44" s="7" t="s">
        <v>732</v>
      </c>
      <c r="O44" s="7" t="s">
        <v>733</v>
      </c>
      <c r="P44" s="8" t="s">
        <v>734</v>
      </c>
    </row>
    <row r="45" spans="3:16" ht="15.75" thickBot="1">
      <c r="C45" s="9">
        <v>1914</v>
      </c>
      <c r="D45" s="4">
        <v>2</v>
      </c>
      <c r="E45" s="4">
        <v>1</v>
      </c>
      <c r="F45" s="4">
        <v>1</v>
      </c>
      <c r="G45" s="4">
        <v>0</v>
      </c>
      <c r="H45" s="4">
        <v>2.1</v>
      </c>
      <c r="I45" s="4">
        <v>1</v>
      </c>
      <c r="J45" s="4">
        <v>1</v>
      </c>
      <c r="K45" s="4">
        <v>3</v>
      </c>
      <c r="L45" s="4">
        <v>2</v>
      </c>
      <c r="M45" s="4">
        <v>1</v>
      </c>
      <c r="N45" s="4">
        <v>1</v>
      </c>
      <c r="O45" s="4">
        <v>1</v>
      </c>
      <c r="P45" s="10">
        <v>1</v>
      </c>
    </row>
    <row r="46" spans="3:16" ht="15.75" thickBot="1">
      <c r="C46" s="11">
        <v>1915</v>
      </c>
      <c r="D46" s="5">
        <v>1</v>
      </c>
      <c r="E46" s="5">
        <v>1</v>
      </c>
      <c r="F46" s="5">
        <v>0</v>
      </c>
      <c r="G46" s="5">
        <v>2</v>
      </c>
      <c r="H46" s="5">
        <v>2</v>
      </c>
      <c r="I46" s="5">
        <v>2</v>
      </c>
      <c r="J46" s="5">
        <v>1</v>
      </c>
      <c r="K46" s="5">
        <v>-1</v>
      </c>
      <c r="L46" s="5">
        <v>-1</v>
      </c>
      <c r="M46" s="5">
        <v>1</v>
      </c>
      <c r="N46" s="5">
        <v>1</v>
      </c>
      <c r="O46" s="5">
        <v>2</v>
      </c>
      <c r="P46" s="12">
        <v>1</v>
      </c>
    </row>
    <row r="47" spans="3:16" ht="15.75" thickBot="1">
      <c r="C47" s="9">
        <v>1916</v>
      </c>
      <c r="D47" s="4">
        <v>3</v>
      </c>
      <c r="E47" s="4">
        <v>4</v>
      </c>
      <c r="F47" s="4">
        <v>6.1</v>
      </c>
      <c r="G47" s="4">
        <v>6</v>
      </c>
      <c r="H47" s="4">
        <v>5.9</v>
      </c>
      <c r="I47" s="4">
        <v>6.9</v>
      </c>
      <c r="J47" s="4">
        <v>6.9</v>
      </c>
      <c r="K47" s="4">
        <v>7.9</v>
      </c>
      <c r="L47" s="4">
        <v>9.9</v>
      </c>
      <c r="M47" s="4">
        <v>10.8</v>
      </c>
      <c r="N47" s="4">
        <v>11.7</v>
      </c>
      <c r="O47" s="4">
        <v>12.6</v>
      </c>
      <c r="P47" s="10">
        <v>7.9</v>
      </c>
    </row>
    <row r="48" spans="3:16" ht="15.75" thickBot="1">
      <c r="C48" s="11">
        <v>1917</v>
      </c>
      <c r="D48" s="5">
        <v>12.5</v>
      </c>
      <c r="E48" s="5">
        <v>15.4</v>
      </c>
      <c r="F48" s="5">
        <v>14.3</v>
      </c>
      <c r="G48" s="5">
        <v>18.899999999999999</v>
      </c>
      <c r="H48" s="5">
        <v>19.600000000000001</v>
      </c>
      <c r="I48" s="5">
        <v>20.399999999999999</v>
      </c>
      <c r="J48" s="5">
        <v>18.5</v>
      </c>
      <c r="K48" s="5">
        <v>19.3</v>
      </c>
      <c r="L48" s="5">
        <v>19.8</v>
      </c>
      <c r="M48" s="5">
        <v>19.5</v>
      </c>
      <c r="N48" s="5">
        <v>17.399999999999999</v>
      </c>
      <c r="O48" s="5">
        <v>18.100000000000001</v>
      </c>
      <c r="P48" s="12">
        <v>17.399999999999999</v>
      </c>
    </row>
    <row r="49" spans="3:16" ht="15.75" thickBot="1">
      <c r="C49" s="9">
        <v>1918</v>
      </c>
      <c r="D49" s="4">
        <v>19.7</v>
      </c>
      <c r="E49" s="4">
        <v>17.5</v>
      </c>
      <c r="F49" s="4">
        <v>16.7</v>
      </c>
      <c r="G49" s="4">
        <v>12.7</v>
      </c>
      <c r="H49" s="4">
        <v>13.3</v>
      </c>
      <c r="I49" s="4">
        <v>13.1</v>
      </c>
      <c r="J49" s="4">
        <v>18</v>
      </c>
      <c r="K49" s="4">
        <v>18.5</v>
      </c>
      <c r="L49" s="4">
        <v>18</v>
      </c>
      <c r="M49" s="4">
        <v>18.5</v>
      </c>
      <c r="N49" s="4">
        <v>20.7</v>
      </c>
      <c r="O49" s="4">
        <v>20.399999999999999</v>
      </c>
      <c r="P49" s="10">
        <v>18</v>
      </c>
    </row>
    <row r="50" spans="3:16" ht="15.75" thickBot="1">
      <c r="C50" s="11">
        <v>1919</v>
      </c>
      <c r="D50" s="5">
        <v>17.899999999999999</v>
      </c>
      <c r="E50" s="5">
        <v>14.9</v>
      </c>
      <c r="F50" s="5">
        <v>17.100000000000001</v>
      </c>
      <c r="G50" s="5">
        <v>17.600000000000001</v>
      </c>
      <c r="H50" s="5">
        <v>16.600000000000001</v>
      </c>
      <c r="I50" s="5">
        <v>15</v>
      </c>
      <c r="J50" s="5">
        <v>15.2</v>
      </c>
      <c r="K50" s="5">
        <v>14.9</v>
      </c>
      <c r="L50" s="5">
        <v>13.4</v>
      </c>
      <c r="M50" s="5">
        <v>13.1</v>
      </c>
      <c r="N50" s="5">
        <v>13.5</v>
      </c>
      <c r="O50" s="5">
        <v>14.5</v>
      </c>
      <c r="P50" s="12">
        <v>14.6</v>
      </c>
    </row>
    <row r="51" spans="3:16" ht="15.75" thickBot="1">
      <c r="C51" s="9">
        <v>1920</v>
      </c>
      <c r="D51" s="4">
        <v>17</v>
      </c>
      <c r="E51" s="4">
        <v>20.399999999999999</v>
      </c>
      <c r="F51" s="4">
        <v>20.100000000000001</v>
      </c>
      <c r="G51" s="4">
        <v>21.6</v>
      </c>
      <c r="H51" s="4">
        <v>21.9</v>
      </c>
      <c r="I51" s="4">
        <v>23.7</v>
      </c>
      <c r="J51" s="4">
        <v>19.5</v>
      </c>
      <c r="K51" s="4">
        <v>14.7</v>
      </c>
      <c r="L51" s="4">
        <v>12.4</v>
      </c>
      <c r="M51" s="4">
        <v>9.9</v>
      </c>
      <c r="N51" s="4">
        <v>7</v>
      </c>
      <c r="O51" s="4">
        <v>2.6</v>
      </c>
      <c r="P51" s="10">
        <v>15.6</v>
      </c>
    </row>
    <row r="52" spans="3:16" ht="15.75" thickBot="1">
      <c r="C52" s="11">
        <v>1921</v>
      </c>
      <c r="D52" s="5">
        <v>-1.6</v>
      </c>
      <c r="E52" s="5">
        <v>-5.6</v>
      </c>
      <c r="F52" s="5">
        <v>-7.1</v>
      </c>
      <c r="G52" s="5">
        <v>-10.8</v>
      </c>
      <c r="H52" s="5">
        <v>-14.1</v>
      </c>
      <c r="I52" s="5">
        <v>-15.8</v>
      </c>
      <c r="J52" s="5">
        <v>-14.9</v>
      </c>
      <c r="K52" s="5">
        <v>-12.8</v>
      </c>
      <c r="L52" s="5">
        <v>-12.5</v>
      </c>
      <c r="M52" s="5">
        <v>-12.1</v>
      </c>
      <c r="N52" s="5">
        <v>-12.1</v>
      </c>
      <c r="O52" s="5">
        <v>-10.8</v>
      </c>
      <c r="P52" s="12">
        <v>-10.5</v>
      </c>
    </row>
    <row r="53" spans="3:16" ht="15.75" thickBot="1">
      <c r="C53" s="9">
        <v>1922</v>
      </c>
      <c r="D53" s="4">
        <v>-11.1</v>
      </c>
      <c r="E53" s="4">
        <v>-8.1999999999999993</v>
      </c>
      <c r="F53" s="4">
        <v>-8.6999999999999993</v>
      </c>
      <c r="G53" s="4">
        <v>-7.7</v>
      </c>
      <c r="H53" s="4">
        <v>-5.6</v>
      </c>
      <c r="I53" s="4">
        <v>-5.0999999999999996</v>
      </c>
      <c r="J53" s="4">
        <v>-5.0999999999999996</v>
      </c>
      <c r="K53" s="4">
        <v>-6.2</v>
      </c>
      <c r="L53" s="4">
        <v>-5.0999999999999996</v>
      </c>
      <c r="M53" s="4">
        <v>-4.5999999999999996</v>
      </c>
      <c r="N53" s="4">
        <v>-3.4</v>
      </c>
      <c r="O53" s="4">
        <v>-2.2999999999999998</v>
      </c>
      <c r="P53" s="10">
        <v>-6.1</v>
      </c>
    </row>
    <row r="54" spans="3:16" ht="15.75" thickBot="1">
      <c r="C54" s="11">
        <v>1923</v>
      </c>
      <c r="D54" s="5">
        <v>-0.6</v>
      </c>
      <c r="E54" s="5">
        <v>-0.6</v>
      </c>
      <c r="F54" s="5">
        <v>0.6</v>
      </c>
      <c r="G54" s="5">
        <v>1.2</v>
      </c>
      <c r="H54" s="5">
        <v>1.2</v>
      </c>
      <c r="I54" s="5">
        <v>1.8</v>
      </c>
      <c r="J54" s="5">
        <v>2.4</v>
      </c>
      <c r="K54" s="5">
        <v>3</v>
      </c>
      <c r="L54" s="5">
        <v>3.6</v>
      </c>
      <c r="M54" s="5">
        <v>3.6</v>
      </c>
      <c r="N54" s="5">
        <v>3</v>
      </c>
      <c r="O54" s="5">
        <v>2.4</v>
      </c>
      <c r="P54" s="12">
        <v>1.8</v>
      </c>
    </row>
    <row r="55" spans="3:16" ht="15.75" thickBot="1">
      <c r="C55" s="9">
        <v>1924</v>
      </c>
      <c r="D55" s="4">
        <v>3</v>
      </c>
      <c r="E55" s="4">
        <v>2.4</v>
      </c>
      <c r="F55" s="4">
        <v>1.8</v>
      </c>
      <c r="G55" s="4">
        <v>0.6</v>
      </c>
      <c r="H55" s="4">
        <v>0.6</v>
      </c>
      <c r="I55" s="4">
        <v>0</v>
      </c>
      <c r="J55" s="4">
        <v>-0.6</v>
      </c>
      <c r="K55" s="4">
        <v>-0.6</v>
      </c>
      <c r="L55" s="4">
        <v>-0.6</v>
      </c>
      <c r="M55" s="4">
        <v>-0.6</v>
      </c>
      <c r="N55" s="4">
        <v>-0.6</v>
      </c>
      <c r="O55" s="4">
        <v>0</v>
      </c>
      <c r="P55" s="10">
        <v>0</v>
      </c>
    </row>
    <row r="56" spans="3:16" ht="15.75" thickBot="1">
      <c r="C56" s="11">
        <v>1925</v>
      </c>
      <c r="D56" s="5">
        <v>0</v>
      </c>
      <c r="E56" s="5">
        <v>0</v>
      </c>
      <c r="F56" s="5">
        <v>1.2</v>
      </c>
      <c r="G56" s="5">
        <v>1.2</v>
      </c>
      <c r="H56" s="5">
        <v>1.8</v>
      </c>
      <c r="I56" s="5">
        <v>2.9</v>
      </c>
      <c r="J56" s="5">
        <v>3.5</v>
      </c>
      <c r="K56" s="5">
        <v>4.0999999999999996</v>
      </c>
      <c r="L56" s="5">
        <v>3.5</v>
      </c>
      <c r="M56" s="5">
        <v>2.9</v>
      </c>
      <c r="N56" s="5">
        <v>4.7</v>
      </c>
      <c r="O56" s="5">
        <v>3.5</v>
      </c>
      <c r="P56" s="12">
        <v>2.2999999999999998</v>
      </c>
    </row>
    <row r="57" spans="3:16" ht="15.75" thickBot="1">
      <c r="C57" s="9">
        <v>1926</v>
      </c>
      <c r="D57" s="4">
        <v>3.5</v>
      </c>
      <c r="E57" s="4">
        <v>4.0999999999999996</v>
      </c>
      <c r="F57" s="4">
        <v>2.9</v>
      </c>
      <c r="G57" s="4">
        <v>4.0999999999999996</v>
      </c>
      <c r="H57" s="4">
        <v>2.9</v>
      </c>
      <c r="I57" s="4">
        <v>1.1000000000000001</v>
      </c>
      <c r="J57" s="4">
        <v>-1.1000000000000001</v>
      </c>
      <c r="K57" s="4">
        <v>-1.7</v>
      </c>
      <c r="L57" s="4">
        <v>-1.1000000000000001</v>
      </c>
      <c r="M57" s="4">
        <v>-0.6</v>
      </c>
      <c r="N57" s="4">
        <v>-1.7</v>
      </c>
      <c r="O57" s="4">
        <v>-1.1000000000000001</v>
      </c>
      <c r="P57" s="10">
        <v>1.1000000000000001</v>
      </c>
    </row>
    <row r="58" spans="3:16" ht="15.75" thickBot="1">
      <c r="C58" s="11">
        <v>1927</v>
      </c>
      <c r="D58" s="5">
        <v>-2.2000000000000002</v>
      </c>
      <c r="E58" s="5">
        <v>-2.8</v>
      </c>
      <c r="F58" s="5">
        <v>-2.8</v>
      </c>
      <c r="G58" s="5">
        <v>-3.4</v>
      </c>
      <c r="H58" s="5">
        <v>-2.2000000000000002</v>
      </c>
      <c r="I58" s="5">
        <v>-0.6</v>
      </c>
      <c r="J58" s="5">
        <v>-1.1000000000000001</v>
      </c>
      <c r="K58" s="5">
        <v>-1.1000000000000001</v>
      </c>
      <c r="L58" s="5">
        <v>-1.1000000000000001</v>
      </c>
      <c r="M58" s="5">
        <v>-1.1000000000000001</v>
      </c>
      <c r="N58" s="5">
        <v>-2.2999999999999998</v>
      </c>
      <c r="O58" s="5">
        <v>-2.2999999999999998</v>
      </c>
      <c r="P58" s="12">
        <v>-1.7</v>
      </c>
    </row>
    <row r="59" spans="3:16" ht="15.75" thickBot="1">
      <c r="C59" s="9">
        <v>1928</v>
      </c>
      <c r="D59" s="4">
        <v>-1.1000000000000001</v>
      </c>
      <c r="E59" s="4">
        <v>-1.7</v>
      </c>
      <c r="F59" s="4">
        <v>-1.2</v>
      </c>
      <c r="G59" s="4">
        <v>-1.2</v>
      </c>
      <c r="H59" s="4">
        <v>-1.1000000000000001</v>
      </c>
      <c r="I59" s="4">
        <v>-2.8</v>
      </c>
      <c r="J59" s="4">
        <v>-1.2</v>
      </c>
      <c r="K59" s="4">
        <v>-0.6</v>
      </c>
      <c r="L59" s="4">
        <v>0</v>
      </c>
      <c r="M59" s="4">
        <v>-1.1000000000000001</v>
      </c>
      <c r="N59" s="4">
        <v>-0.6</v>
      </c>
      <c r="O59" s="4">
        <v>-1.2</v>
      </c>
      <c r="P59" s="10">
        <v>-1.7</v>
      </c>
    </row>
    <row r="60" spans="3:16" ht="15.75" thickBot="1">
      <c r="C60" s="11">
        <v>1929</v>
      </c>
      <c r="D60" s="5">
        <v>-1.2</v>
      </c>
      <c r="E60" s="5">
        <v>0</v>
      </c>
      <c r="F60" s="5">
        <v>-0.6</v>
      </c>
      <c r="G60" s="5">
        <v>-1.2</v>
      </c>
      <c r="H60" s="5">
        <v>-1.2</v>
      </c>
      <c r="I60" s="5">
        <v>0</v>
      </c>
      <c r="J60" s="5">
        <v>1.2</v>
      </c>
      <c r="K60" s="5">
        <v>1.2</v>
      </c>
      <c r="L60" s="5">
        <v>0</v>
      </c>
      <c r="M60" s="5">
        <v>0.6</v>
      </c>
      <c r="N60" s="5">
        <v>0.6</v>
      </c>
      <c r="O60" s="5">
        <v>0.6</v>
      </c>
      <c r="P60" s="12">
        <v>0</v>
      </c>
    </row>
    <row r="61" spans="3:16" ht="15.75" thickBot="1">
      <c r="C61" s="9">
        <v>1930</v>
      </c>
      <c r="D61" s="4">
        <v>0</v>
      </c>
      <c r="E61" s="4">
        <v>-0.6</v>
      </c>
      <c r="F61" s="4">
        <v>-0.6</v>
      </c>
      <c r="G61" s="4">
        <v>0.6</v>
      </c>
      <c r="H61" s="4">
        <v>-0.6</v>
      </c>
      <c r="I61" s="4">
        <v>-1.8</v>
      </c>
      <c r="J61" s="4">
        <v>-4</v>
      </c>
      <c r="K61" s="4">
        <v>-4.5999999999999996</v>
      </c>
      <c r="L61" s="4">
        <v>-4</v>
      </c>
      <c r="M61" s="4">
        <v>-4.5999999999999996</v>
      </c>
      <c r="N61" s="4">
        <v>-5.2</v>
      </c>
      <c r="O61" s="4">
        <v>-6.4</v>
      </c>
      <c r="P61" s="10">
        <v>-2.2999999999999998</v>
      </c>
    </row>
    <row r="62" spans="3:16" ht="15.75" thickBot="1">
      <c r="C62" s="11">
        <v>1931</v>
      </c>
      <c r="D62" s="5">
        <v>-7</v>
      </c>
      <c r="E62" s="5">
        <v>-7.6</v>
      </c>
      <c r="F62" s="5">
        <v>-7.7</v>
      </c>
      <c r="G62" s="5">
        <v>-8.8000000000000007</v>
      </c>
      <c r="H62" s="5">
        <v>-9.5</v>
      </c>
      <c r="I62" s="5">
        <v>-10.1</v>
      </c>
      <c r="J62" s="5">
        <v>-9</v>
      </c>
      <c r="K62" s="5">
        <v>-8.5</v>
      </c>
      <c r="L62" s="5">
        <v>-9.6</v>
      </c>
      <c r="M62" s="5">
        <v>-9.6999999999999993</v>
      </c>
      <c r="N62" s="5">
        <v>-10.4</v>
      </c>
      <c r="O62" s="5">
        <v>-9.3000000000000007</v>
      </c>
      <c r="P62" s="12">
        <v>-9</v>
      </c>
    </row>
    <row r="63" spans="3:16" ht="15.75" thickBot="1">
      <c r="C63" s="9">
        <v>1932</v>
      </c>
      <c r="D63" s="4">
        <v>-10.1</v>
      </c>
      <c r="E63" s="4">
        <v>-10.199999999999999</v>
      </c>
      <c r="F63" s="4">
        <v>-10.3</v>
      </c>
      <c r="G63" s="4">
        <v>-10.3</v>
      </c>
      <c r="H63" s="4">
        <v>-10.5</v>
      </c>
      <c r="I63" s="4">
        <v>-9.9</v>
      </c>
      <c r="J63" s="4">
        <v>-9.9</v>
      </c>
      <c r="K63" s="4">
        <v>-10.6</v>
      </c>
      <c r="L63" s="4">
        <v>-10.7</v>
      </c>
      <c r="M63" s="4">
        <v>-10.7</v>
      </c>
      <c r="N63" s="4">
        <v>-10.199999999999999</v>
      </c>
      <c r="O63" s="4">
        <v>-10.3</v>
      </c>
      <c r="P63" s="10">
        <v>-9.9</v>
      </c>
    </row>
    <row r="64" spans="3:16" ht="15.75" thickBot="1">
      <c r="C64" s="11">
        <v>1933</v>
      </c>
      <c r="D64" s="5">
        <v>-9.8000000000000007</v>
      </c>
      <c r="E64" s="5">
        <v>-9.9</v>
      </c>
      <c r="F64" s="5">
        <v>-10</v>
      </c>
      <c r="G64" s="5">
        <v>-9.4</v>
      </c>
      <c r="H64" s="5">
        <v>-8</v>
      </c>
      <c r="I64" s="5">
        <v>-6.6</v>
      </c>
      <c r="J64" s="5">
        <v>-3.7</v>
      </c>
      <c r="K64" s="5">
        <v>-2.2000000000000002</v>
      </c>
      <c r="L64" s="5">
        <v>-1.5</v>
      </c>
      <c r="M64" s="5">
        <v>-0.8</v>
      </c>
      <c r="N64" s="5">
        <v>0</v>
      </c>
      <c r="O64" s="5">
        <v>0.8</v>
      </c>
      <c r="P64" s="12">
        <v>-5.0999999999999996</v>
      </c>
    </row>
    <row r="65" spans="3:16" ht="15.75" thickBot="1">
      <c r="C65" s="9">
        <v>1934</v>
      </c>
      <c r="D65" s="4">
        <v>2.2999999999999998</v>
      </c>
      <c r="E65" s="4">
        <v>4.7</v>
      </c>
      <c r="F65" s="4">
        <v>5.6</v>
      </c>
      <c r="G65" s="4">
        <v>5.6</v>
      </c>
      <c r="H65" s="4">
        <v>5.6</v>
      </c>
      <c r="I65" s="4">
        <v>5.5</v>
      </c>
      <c r="J65" s="4">
        <v>2.2999999999999998</v>
      </c>
      <c r="K65" s="4">
        <v>1.5</v>
      </c>
      <c r="L65" s="4">
        <v>3</v>
      </c>
      <c r="M65" s="4">
        <v>2.2999999999999998</v>
      </c>
      <c r="N65" s="4">
        <v>2.2999999999999998</v>
      </c>
      <c r="O65" s="4">
        <v>1.5</v>
      </c>
      <c r="P65" s="10">
        <v>3.1</v>
      </c>
    </row>
    <row r="66" spans="3:16" ht="15.75" thickBot="1">
      <c r="C66" s="11">
        <v>1935</v>
      </c>
      <c r="D66" s="5">
        <v>3</v>
      </c>
      <c r="E66" s="5">
        <v>3</v>
      </c>
      <c r="F66" s="5">
        <v>3</v>
      </c>
      <c r="G66" s="5">
        <v>3.8</v>
      </c>
      <c r="H66" s="5">
        <v>3.8</v>
      </c>
      <c r="I66" s="5">
        <v>2.2000000000000002</v>
      </c>
      <c r="J66" s="5">
        <v>2.2000000000000002</v>
      </c>
      <c r="K66" s="5">
        <v>2.2000000000000002</v>
      </c>
      <c r="L66" s="5">
        <v>0.7</v>
      </c>
      <c r="M66" s="5">
        <v>1.5</v>
      </c>
      <c r="N66" s="5">
        <v>2.2000000000000002</v>
      </c>
      <c r="O66" s="5">
        <v>3</v>
      </c>
      <c r="P66" s="12">
        <v>2.2000000000000002</v>
      </c>
    </row>
    <row r="67" spans="3:16" ht="15.75" thickBot="1">
      <c r="C67" s="9">
        <v>1936</v>
      </c>
      <c r="D67" s="4">
        <v>1.5</v>
      </c>
      <c r="E67" s="4">
        <v>0.7</v>
      </c>
      <c r="F67" s="4">
        <v>0</v>
      </c>
      <c r="G67" s="4">
        <v>-0.7</v>
      </c>
      <c r="H67" s="4">
        <v>-0.7</v>
      </c>
      <c r="I67" s="4">
        <v>0.7</v>
      </c>
      <c r="J67" s="4">
        <v>1.5</v>
      </c>
      <c r="K67" s="4">
        <v>2.2000000000000002</v>
      </c>
      <c r="L67" s="4">
        <v>2.2000000000000002</v>
      </c>
      <c r="M67" s="4">
        <v>2.2000000000000002</v>
      </c>
      <c r="N67" s="4">
        <v>1.4</v>
      </c>
      <c r="O67" s="4">
        <v>1.4</v>
      </c>
      <c r="P67" s="10">
        <v>1.5</v>
      </c>
    </row>
    <row r="68" spans="3:16" ht="15.75" thickBot="1">
      <c r="C68" s="11">
        <v>1937</v>
      </c>
      <c r="D68" s="5">
        <v>2.2000000000000002</v>
      </c>
      <c r="E68" s="5">
        <v>2.2000000000000002</v>
      </c>
      <c r="F68" s="5">
        <v>3.6</v>
      </c>
      <c r="G68" s="5">
        <v>4.4000000000000004</v>
      </c>
      <c r="H68" s="5">
        <v>5.0999999999999996</v>
      </c>
      <c r="I68" s="5">
        <v>4.3</v>
      </c>
      <c r="J68" s="5">
        <v>4.3</v>
      </c>
      <c r="K68" s="5">
        <v>3.6</v>
      </c>
      <c r="L68" s="5">
        <v>4.3</v>
      </c>
      <c r="M68" s="5">
        <v>4.3</v>
      </c>
      <c r="N68" s="5">
        <v>3.6</v>
      </c>
      <c r="O68" s="5">
        <v>2.9</v>
      </c>
      <c r="P68" s="12">
        <v>3.6</v>
      </c>
    </row>
    <row r="69" spans="3:16" ht="15.75" thickBot="1">
      <c r="C69" s="9">
        <v>1938</v>
      </c>
      <c r="D69" s="4">
        <v>0.7</v>
      </c>
      <c r="E69" s="4">
        <v>0</v>
      </c>
      <c r="F69" s="4">
        <v>-0.7</v>
      </c>
      <c r="G69" s="4">
        <v>-0.7</v>
      </c>
      <c r="H69" s="4">
        <v>-2.1</v>
      </c>
      <c r="I69" s="4">
        <v>-2.1</v>
      </c>
      <c r="J69" s="4">
        <v>-2.8</v>
      </c>
      <c r="K69" s="4">
        <v>-2.8</v>
      </c>
      <c r="L69" s="4">
        <v>-3.4</v>
      </c>
      <c r="M69" s="4">
        <v>-4.0999999999999996</v>
      </c>
      <c r="N69" s="4">
        <v>-3.4</v>
      </c>
      <c r="O69" s="4">
        <v>-2.8</v>
      </c>
      <c r="P69" s="10">
        <v>-2.1</v>
      </c>
    </row>
    <row r="70" spans="3:16" ht="15.75" thickBot="1">
      <c r="C70" s="11">
        <v>1939</v>
      </c>
      <c r="D70" s="5">
        <v>-1.4</v>
      </c>
      <c r="E70" s="5">
        <v>-1.4</v>
      </c>
      <c r="F70" s="5">
        <v>-1.4</v>
      </c>
      <c r="G70" s="5">
        <v>-2.8</v>
      </c>
      <c r="H70" s="5">
        <v>-2.1</v>
      </c>
      <c r="I70" s="5">
        <v>-2.1</v>
      </c>
      <c r="J70" s="5">
        <v>-2.1</v>
      </c>
      <c r="K70" s="5">
        <v>-2.1</v>
      </c>
      <c r="L70" s="5">
        <v>0</v>
      </c>
      <c r="M70" s="5">
        <v>0</v>
      </c>
      <c r="N70" s="5">
        <v>0</v>
      </c>
      <c r="O70" s="5">
        <v>0</v>
      </c>
      <c r="P70" s="12">
        <v>-1.4</v>
      </c>
    </row>
    <row r="71" spans="3:16" ht="15.75" thickBot="1">
      <c r="C71" s="9">
        <v>1940</v>
      </c>
      <c r="D71" s="4">
        <v>-0.7</v>
      </c>
      <c r="E71" s="4">
        <v>0.7</v>
      </c>
      <c r="F71" s="4">
        <v>0.7</v>
      </c>
      <c r="G71" s="4">
        <v>1.4</v>
      </c>
      <c r="H71" s="4">
        <v>1.4</v>
      </c>
      <c r="I71" s="4">
        <v>2.2000000000000002</v>
      </c>
      <c r="J71" s="4">
        <v>1.4</v>
      </c>
      <c r="K71" s="4">
        <v>1.4</v>
      </c>
      <c r="L71" s="4">
        <v>-0.7</v>
      </c>
      <c r="M71" s="4">
        <v>0</v>
      </c>
      <c r="N71" s="4">
        <v>0</v>
      </c>
      <c r="O71" s="4">
        <v>0.7</v>
      </c>
      <c r="P71" s="10">
        <v>0.7</v>
      </c>
    </row>
    <row r="72" spans="3:16" ht="15.75" thickBot="1">
      <c r="C72" s="11">
        <v>1941</v>
      </c>
      <c r="D72" s="5">
        <v>1.4</v>
      </c>
      <c r="E72" s="5">
        <v>0.7</v>
      </c>
      <c r="F72" s="5">
        <v>1.4</v>
      </c>
      <c r="G72" s="5">
        <v>2.1</v>
      </c>
      <c r="H72" s="5">
        <v>2.9</v>
      </c>
      <c r="I72" s="5">
        <v>4.3</v>
      </c>
      <c r="J72" s="5">
        <v>5</v>
      </c>
      <c r="K72" s="5">
        <v>6.4</v>
      </c>
      <c r="L72" s="5">
        <v>7.9</v>
      </c>
      <c r="M72" s="5">
        <v>9.3000000000000007</v>
      </c>
      <c r="N72" s="5">
        <v>10</v>
      </c>
      <c r="O72" s="5">
        <v>9.9</v>
      </c>
      <c r="P72" s="12">
        <v>5</v>
      </c>
    </row>
    <row r="73" spans="3:16" ht="15.75" thickBot="1">
      <c r="C73" s="9">
        <v>1942</v>
      </c>
      <c r="D73" s="4">
        <v>11.3</v>
      </c>
      <c r="E73" s="4">
        <v>12.1</v>
      </c>
      <c r="F73" s="4">
        <v>12.7</v>
      </c>
      <c r="G73" s="4">
        <v>12.6</v>
      </c>
      <c r="H73" s="4">
        <v>13.2</v>
      </c>
      <c r="I73" s="4">
        <v>10.9</v>
      </c>
      <c r="J73" s="4">
        <v>11.6</v>
      </c>
      <c r="K73" s="4">
        <v>10.7</v>
      </c>
      <c r="L73" s="4">
        <v>9.3000000000000007</v>
      </c>
      <c r="M73" s="4">
        <v>9.1999999999999993</v>
      </c>
      <c r="N73" s="4">
        <v>9.1</v>
      </c>
      <c r="O73" s="4">
        <v>9</v>
      </c>
      <c r="P73" s="10">
        <v>10.9</v>
      </c>
    </row>
    <row r="74" spans="3:16" ht="15.75" thickBot="1">
      <c r="C74" s="11">
        <v>1943</v>
      </c>
      <c r="D74" s="5">
        <v>7.6</v>
      </c>
      <c r="E74" s="5">
        <v>7</v>
      </c>
      <c r="F74" s="5">
        <v>7.5</v>
      </c>
      <c r="G74" s="5">
        <v>8.1</v>
      </c>
      <c r="H74" s="5">
        <v>7.4</v>
      </c>
      <c r="I74" s="5">
        <v>7.4</v>
      </c>
      <c r="J74" s="5">
        <v>6.1</v>
      </c>
      <c r="K74" s="5">
        <v>4.8</v>
      </c>
      <c r="L74" s="5">
        <v>5.5</v>
      </c>
      <c r="M74" s="5">
        <v>4.2</v>
      </c>
      <c r="N74" s="5">
        <v>3.6</v>
      </c>
      <c r="O74" s="5">
        <v>3</v>
      </c>
      <c r="P74" s="12">
        <v>6.1</v>
      </c>
    </row>
    <row r="75" spans="3:16" ht="15.75" thickBot="1">
      <c r="C75" s="9">
        <v>1944</v>
      </c>
      <c r="D75" s="4">
        <v>3</v>
      </c>
      <c r="E75" s="4">
        <v>3</v>
      </c>
      <c r="F75" s="4">
        <v>1.2</v>
      </c>
      <c r="G75" s="4">
        <v>0.6</v>
      </c>
      <c r="H75" s="4">
        <v>0</v>
      </c>
      <c r="I75" s="4">
        <v>0.6</v>
      </c>
      <c r="J75" s="4">
        <v>1.7</v>
      </c>
      <c r="K75" s="4">
        <v>2.2999999999999998</v>
      </c>
      <c r="L75" s="4">
        <v>1.7</v>
      </c>
      <c r="M75" s="4">
        <v>1.7</v>
      </c>
      <c r="N75" s="4">
        <v>1.7</v>
      </c>
      <c r="O75" s="4">
        <v>2.2999999999999998</v>
      </c>
      <c r="P75" s="10">
        <v>1.7</v>
      </c>
    </row>
    <row r="76" spans="3:16" ht="15.75" thickBot="1">
      <c r="C76" s="11">
        <v>1945</v>
      </c>
      <c r="D76" s="5">
        <v>2.2999999999999998</v>
      </c>
      <c r="E76" s="5">
        <v>2.2999999999999998</v>
      </c>
      <c r="F76" s="5">
        <v>2.2999999999999998</v>
      </c>
      <c r="G76" s="5">
        <v>1.7</v>
      </c>
      <c r="H76" s="5">
        <v>2.2999999999999998</v>
      </c>
      <c r="I76" s="5">
        <v>2.8</v>
      </c>
      <c r="J76" s="5">
        <v>2.2999999999999998</v>
      </c>
      <c r="K76" s="5">
        <v>2.2999999999999998</v>
      </c>
      <c r="L76" s="5">
        <v>2.2999999999999998</v>
      </c>
      <c r="M76" s="5">
        <v>2.2999999999999998</v>
      </c>
      <c r="N76" s="5">
        <v>2.2999999999999998</v>
      </c>
      <c r="O76" s="5">
        <v>2.2000000000000002</v>
      </c>
      <c r="P76" s="12">
        <v>2.2999999999999998</v>
      </c>
    </row>
    <row r="77" spans="3:16" ht="15.75" thickBot="1">
      <c r="C77" s="9">
        <v>1946</v>
      </c>
      <c r="D77" s="4">
        <v>2.2000000000000002</v>
      </c>
      <c r="E77" s="4">
        <v>1.7</v>
      </c>
      <c r="F77" s="4">
        <v>2.8</v>
      </c>
      <c r="G77" s="4">
        <v>3.4</v>
      </c>
      <c r="H77" s="4">
        <v>3.4</v>
      </c>
      <c r="I77" s="4">
        <v>3.3</v>
      </c>
      <c r="J77" s="4">
        <v>9.4</v>
      </c>
      <c r="K77" s="4">
        <v>11.6</v>
      </c>
      <c r="L77" s="4">
        <v>12.7</v>
      </c>
      <c r="M77" s="4">
        <v>14.9</v>
      </c>
      <c r="N77" s="4">
        <v>17.7</v>
      </c>
      <c r="O77" s="4">
        <v>18.100000000000001</v>
      </c>
      <c r="P77" s="10">
        <v>8.3000000000000007</v>
      </c>
    </row>
    <row r="78" spans="3:16" ht="15.75" thickBot="1">
      <c r="C78" s="11">
        <v>1947</v>
      </c>
      <c r="D78" s="5">
        <v>18.100000000000001</v>
      </c>
      <c r="E78" s="5">
        <v>18.8</v>
      </c>
      <c r="F78" s="5">
        <v>19.7</v>
      </c>
      <c r="G78" s="5">
        <v>19</v>
      </c>
      <c r="H78" s="5">
        <v>18.399999999999999</v>
      </c>
      <c r="I78" s="5">
        <v>17.600000000000001</v>
      </c>
      <c r="J78" s="5">
        <v>12.1</v>
      </c>
      <c r="K78" s="5">
        <v>11.4</v>
      </c>
      <c r="L78" s="5">
        <v>12.7</v>
      </c>
      <c r="M78" s="5">
        <v>10.6</v>
      </c>
      <c r="N78" s="5">
        <v>8.5</v>
      </c>
      <c r="O78" s="5">
        <v>8.8000000000000007</v>
      </c>
      <c r="P78" s="12">
        <v>14.4</v>
      </c>
    </row>
    <row r="79" spans="3:16" ht="15.75" thickBot="1">
      <c r="C79" s="9">
        <v>1948</v>
      </c>
      <c r="D79" s="4">
        <v>10.199999999999999</v>
      </c>
      <c r="E79" s="4">
        <v>9.3000000000000007</v>
      </c>
      <c r="F79" s="4">
        <v>6.8</v>
      </c>
      <c r="G79" s="4">
        <v>8.6999999999999993</v>
      </c>
      <c r="H79" s="4">
        <v>9.1</v>
      </c>
      <c r="I79" s="4">
        <v>9.5</v>
      </c>
      <c r="J79" s="4">
        <v>9.9</v>
      </c>
      <c r="K79" s="4">
        <v>8.9</v>
      </c>
      <c r="L79" s="4">
        <v>6.5</v>
      </c>
      <c r="M79" s="4">
        <v>6.1</v>
      </c>
      <c r="N79" s="4">
        <v>4.8</v>
      </c>
      <c r="O79" s="4">
        <v>3</v>
      </c>
      <c r="P79" s="10">
        <v>8.1</v>
      </c>
    </row>
    <row r="80" spans="3:16" ht="15.75" thickBot="1">
      <c r="C80" s="11">
        <v>1949</v>
      </c>
      <c r="D80" s="5">
        <v>1.3</v>
      </c>
      <c r="E80" s="5">
        <v>1.3</v>
      </c>
      <c r="F80" s="5">
        <v>1.7</v>
      </c>
      <c r="G80" s="5">
        <v>0.4</v>
      </c>
      <c r="H80" s="5">
        <v>-0.4</v>
      </c>
      <c r="I80" s="5">
        <v>-0.8</v>
      </c>
      <c r="J80" s="5">
        <v>-2.9</v>
      </c>
      <c r="K80" s="5">
        <v>-2.9</v>
      </c>
      <c r="L80" s="5">
        <v>-2.4</v>
      </c>
      <c r="M80" s="5">
        <v>-2.9</v>
      </c>
      <c r="N80" s="5">
        <v>-1.7</v>
      </c>
      <c r="O80" s="5">
        <v>-2.1</v>
      </c>
      <c r="P80" s="12">
        <v>-1.2</v>
      </c>
    </row>
    <row r="81" spans="3:16" ht="15.75" thickBot="1">
      <c r="C81" s="9">
        <v>1950</v>
      </c>
      <c r="D81" s="4">
        <v>-2.1</v>
      </c>
      <c r="E81" s="4">
        <v>-1.3</v>
      </c>
      <c r="F81" s="4">
        <v>-0.8</v>
      </c>
      <c r="G81" s="4">
        <v>-1.3</v>
      </c>
      <c r="H81" s="4">
        <v>-0.4</v>
      </c>
      <c r="I81" s="4">
        <v>-0.4</v>
      </c>
      <c r="J81" s="4">
        <v>1.7</v>
      </c>
      <c r="K81" s="4">
        <v>2.1</v>
      </c>
      <c r="L81" s="4">
        <v>2.1</v>
      </c>
      <c r="M81" s="4">
        <v>3.8</v>
      </c>
      <c r="N81" s="4">
        <v>3.8</v>
      </c>
      <c r="O81" s="4">
        <v>5.9</v>
      </c>
      <c r="P81" s="10">
        <v>1.3</v>
      </c>
    </row>
    <row r="82" spans="3:16" ht="15.75" thickBot="1">
      <c r="C82" s="11">
        <v>1951</v>
      </c>
      <c r="D82" s="5">
        <v>8.1</v>
      </c>
      <c r="E82" s="5">
        <v>9.4</v>
      </c>
      <c r="F82" s="5">
        <v>9.3000000000000007</v>
      </c>
      <c r="G82" s="5">
        <v>9.3000000000000007</v>
      </c>
      <c r="H82" s="5">
        <v>9.3000000000000007</v>
      </c>
      <c r="I82" s="5">
        <v>8.8000000000000007</v>
      </c>
      <c r="J82" s="5">
        <v>7.5</v>
      </c>
      <c r="K82" s="5">
        <v>6.6</v>
      </c>
      <c r="L82" s="5">
        <v>7</v>
      </c>
      <c r="M82" s="5">
        <v>6.5</v>
      </c>
      <c r="N82" s="5">
        <v>6.9</v>
      </c>
      <c r="O82" s="5">
        <v>6</v>
      </c>
      <c r="P82" s="12">
        <v>7.9</v>
      </c>
    </row>
    <row r="83" spans="3:16" ht="15.75" thickBot="1">
      <c r="C83" s="9">
        <v>1952</v>
      </c>
      <c r="D83" s="4">
        <v>4.3</v>
      </c>
      <c r="E83" s="4">
        <v>2.2999999999999998</v>
      </c>
      <c r="F83" s="4">
        <v>1.9</v>
      </c>
      <c r="G83" s="4">
        <v>2.2999999999999998</v>
      </c>
      <c r="H83" s="4">
        <v>1.9</v>
      </c>
      <c r="I83" s="4">
        <v>2.2999999999999998</v>
      </c>
      <c r="J83" s="4">
        <v>3.1</v>
      </c>
      <c r="K83" s="4">
        <v>3.1</v>
      </c>
      <c r="L83" s="4">
        <v>2.2999999999999998</v>
      </c>
      <c r="M83" s="4">
        <v>1.9</v>
      </c>
      <c r="N83" s="4">
        <v>1.1000000000000001</v>
      </c>
      <c r="O83" s="4">
        <v>0.8</v>
      </c>
      <c r="P83" s="10">
        <v>1.9</v>
      </c>
    </row>
    <row r="84" spans="3:16" ht="15.75" thickBot="1">
      <c r="C84" s="11">
        <v>1953</v>
      </c>
      <c r="D84" s="5">
        <v>0.4</v>
      </c>
      <c r="E84" s="5">
        <v>0.8</v>
      </c>
      <c r="F84" s="5">
        <v>1.1000000000000001</v>
      </c>
      <c r="G84" s="5">
        <v>0.8</v>
      </c>
      <c r="H84" s="5">
        <v>1.1000000000000001</v>
      </c>
      <c r="I84" s="5">
        <v>1.1000000000000001</v>
      </c>
      <c r="J84" s="5">
        <v>0.4</v>
      </c>
      <c r="K84" s="5">
        <v>0.7</v>
      </c>
      <c r="L84" s="5">
        <v>0.7</v>
      </c>
      <c r="M84" s="5">
        <v>1.1000000000000001</v>
      </c>
      <c r="N84" s="5">
        <v>0.7</v>
      </c>
      <c r="O84" s="5">
        <v>0.7</v>
      </c>
      <c r="P84" s="12">
        <v>0.8</v>
      </c>
    </row>
    <row r="85" spans="3:16" ht="15.75" thickBot="1">
      <c r="C85" s="9">
        <v>1954</v>
      </c>
      <c r="D85" s="4">
        <v>1.1000000000000001</v>
      </c>
      <c r="E85" s="4">
        <v>1.5</v>
      </c>
      <c r="F85" s="4">
        <v>1.1000000000000001</v>
      </c>
      <c r="G85" s="4">
        <v>0.8</v>
      </c>
      <c r="H85" s="4">
        <v>0.7</v>
      </c>
      <c r="I85" s="4">
        <v>0.4</v>
      </c>
      <c r="J85" s="4">
        <v>0.4</v>
      </c>
      <c r="K85" s="4">
        <v>0</v>
      </c>
      <c r="L85" s="4">
        <v>-0.4</v>
      </c>
      <c r="M85" s="4">
        <v>-0.7</v>
      </c>
      <c r="N85" s="4">
        <v>-0.4</v>
      </c>
      <c r="O85" s="4">
        <v>-0.7</v>
      </c>
      <c r="P85" s="10">
        <v>0.7</v>
      </c>
    </row>
    <row r="86" spans="3:16" ht="15.75" thickBot="1">
      <c r="C86" s="11">
        <v>1955</v>
      </c>
      <c r="D86" s="5">
        <v>-0.7</v>
      </c>
      <c r="E86" s="5">
        <v>-0.7</v>
      </c>
      <c r="F86" s="5">
        <v>-0.7</v>
      </c>
      <c r="G86" s="5">
        <v>-0.4</v>
      </c>
      <c r="H86" s="5">
        <v>-0.7</v>
      </c>
      <c r="I86" s="5">
        <v>-0.7</v>
      </c>
      <c r="J86" s="5">
        <v>-0.4</v>
      </c>
      <c r="K86" s="5">
        <v>-0.4</v>
      </c>
      <c r="L86" s="5">
        <v>0.4</v>
      </c>
      <c r="M86" s="5">
        <v>0.4</v>
      </c>
      <c r="N86" s="5">
        <v>0.4</v>
      </c>
      <c r="O86" s="5">
        <v>0.4</v>
      </c>
      <c r="P86" s="12">
        <v>-0.4</v>
      </c>
    </row>
    <row r="87" spans="3:16" ht="15.75" thickBot="1">
      <c r="C87" s="9">
        <v>1956</v>
      </c>
      <c r="D87" s="4">
        <v>0.4</v>
      </c>
      <c r="E87" s="4">
        <v>0.4</v>
      </c>
      <c r="F87" s="4">
        <v>0.4</v>
      </c>
      <c r="G87" s="4">
        <v>0.7</v>
      </c>
      <c r="H87" s="4">
        <v>1.1000000000000001</v>
      </c>
      <c r="I87" s="4">
        <v>1.9</v>
      </c>
      <c r="J87" s="4">
        <v>2.2000000000000002</v>
      </c>
      <c r="K87" s="4">
        <v>1.9</v>
      </c>
      <c r="L87" s="4">
        <v>1.9</v>
      </c>
      <c r="M87" s="4">
        <v>2.2000000000000002</v>
      </c>
      <c r="N87" s="4">
        <v>2.2000000000000002</v>
      </c>
      <c r="O87" s="4">
        <v>3</v>
      </c>
      <c r="P87" s="10">
        <v>1.5</v>
      </c>
    </row>
    <row r="88" spans="3:16" ht="15.75" thickBot="1">
      <c r="C88" s="11">
        <v>1957</v>
      </c>
      <c r="D88" s="5">
        <v>3</v>
      </c>
      <c r="E88" s="5">
        <v>3.4</v>
      </c>
      <c r="F88" s="5">
        <v>3.7</v>
      </c>
      <c r="G88" s="5">
        <v>3.7</v>
      </c>
      <c r="H88" s="5">
        <v>3.7</v>
      </c>
      <c r="I88" s="5">
        <v>3.3</v>
      </c>
      <c r="J88" s="5">
        <v>3.3</v>
      </c>
      <c r="K88" s="5">
        <v>3.7</v>
      </c>
      <c r="L88" s="5">
        <v>3.3</v>
      </c>
      <c r="M88" s="5">
        <v>2.9</v>
      </c>
      <c r="N88" s="5">
        <v>3.3</v>
      </c>
      <c r="O88" s="5">
        <v>2.9</v>
      </c>
      <c r="P88" s="12">
        <v>3.3</v>
      </c>
    </row>
    <row r="89" spans="3:16" ht="15.75" thickBot="1">
      <c r="C89" s="9">
        <v>1958</v>
      </c>
      <c r="D89" s="4">
        <v>3.6</v>
      </c>
      <c r="E89" s="4">
        <v>3.2</v>
      </c>
      <c r="F89" s="4">
        <v>3.6</v>
      </c>
      <c r="G89" s="4">
        <v>3.6</v>
      </c>
      <c r="H89" s="4">
        <v>3.2</v>
      </c>
      <c r="I89" s="4">
        <v>2.8</v>
      </c>
      <c r="J89" s="4">
        <v>2.5</v>
      </c>
      <c r="K89" s="4">
        <v>2.1</v>
      </c>
      <c r="L89" s="4">
        <v>2.1</v>
      </c>
      <c r="M89" s="4">
        <v>2.1</v>
      </c>
      <c r="N89" s="4">
        <v>2.1</v>
      </c>
      <c r="O89" s="4">
        <v>1.8</v>
      </c>
      <c r="P89" s="10">
        <v>2.8</v>
      </c>
    </row>
    <row r="90" spans="3:16" ht="15.75" thickBot="1">
      <c r="C90" s="11">
        <v>1959</v>
      </c>
      <c r="D90" s="5">
        <v>1.4</v>
      </c>
      <c r="E90" s="5">
        <v>1</v>
      </c>
      <c r="F90" s="5">
        <v>0.3</v>
      </c>
      <c r="G90" s="5">
        <v>0.3</v>
      </c>
      <c r="H90" s="5">
        <v>0.3</v>
      </c>
      <c r="I90" s="5">
        <v>0.7</v>
      </c>
      <c r="J90" s="5">
        <v>0.7</v>
      </c>
      <c r="K90" s="5">
        <v>1</v>
      </c>
      <c r="L90" s="5">
        <v>1.4</v>
      </c>
      <c r="M90" s="5">
        <v>1.7</v>
      </c>
      <c r="N90" s="5">
        <v>1.4</v>
      </c>
      <c r="O90" s="5">
        <v>1.7</v>
      </c>
      <c r="P90" s="12">
        <v>0.7</v>
      </c>
    </row>
    <row r="91" spans="3:16" ht="15.75" thickBot="1">
      <c r="C91" s="9">
        <v>1960</v>
      </c>
      <c r="D91" s="4">
        <v>1</v>
      </c>
      <c r="E91" s="4">
        <v>1.7</v>
      </c>
      <c r="F91" s="4">
        <v>1.7</v>
      </c>
      <c r="G91" s="4">
        <v>1.7</v>
      </c>
      <c r="H91" s="4">
        <v>1.7</v>
      </c>
      <c r="I91" s="4">
        <v>1.7</v>
      </c>
      <c r="J91" s="4">
        <v>1.4</v>
      </c>
      <c r="K91" s="4">
        <v>1.4</v>
      </c>
      <c r="L91" s="4">
        <v>1</v>
      </c>
      <c r="M91" s="4">
        <v>1.4</v>
      </c>
      <c r="N91" s="4">
        <v>1.4</v>
      </c>
      <c r="O91" s="4">
        <v>1.4</v>
      </c>
      <c r="P91" s="10">
        <v>1.7</v>
      </c>
    </row>
    <row r="92" spans="3:16" ht="15.75" thickBot="1">
      <c r="C92" s="11">
        <v>1961</v>
      </c>
      <c r="D92" s="5">
        <v>1.7</v>
      </c>
      <c r="E92" s="5">
        <v>1.4</v>
      </c>
      <c r="F92" s="5">
        <v>1.4</v>
      </c>
      <c r="G92" s="5">
        <v>1</v>
      </c>
      <c r="H92" s="5">
        <v>1</v>
      </c>
      <c r="I92" s="5">
        <v>0.7</v>
      </c>
      <c r="J92" s="5">
        <v>1.4</v>
      </c>
      <c r="K92" s="5">
        <v>1</v>
      </c>
      <c r="L92" s="5">
        <v>1.4</v>
      </c>
      <c r="M92" s="5">
        <v>0.7</v>
      </c>
      <c r="N92" s="5">
        <v>0.7</v>
      </c>
      <c r="O92" s="5">
        <v>0.7</v>
      </c>
      <c r="P92" s="12">
        <v>1</v>
      </c>
    </row>
    <row r="93" spans="3:16" ht="15.75" thickBot="1">
      <c r="C93" s="9">
        <v>1962</v>
      </c>
      <c r="D93" s="4">
        <v>0.7</v>
      </c>
      <c r="E93" s="4">
        <v>1</v>
      </c>
      <c r="F93" s="4">
        <v>1</v>
      </c>
      <c r="G93" s="4">
        <v>1.3</v>
      </c>
      <c r="H93" s="4">
        <v>1.3</v>
      </c>
      <c r="I93" s="4">
        <v>1.3</v>
      </c>
      <c r="J93" s="4">
        <v>1</v>
      </c>
      <c r="K93" s="4">
        <v>1.3</v>
      </c>
      <c r="L93" s="4">
        <v>1.3</v>
      </c>
      <c r="M93" s="4">
        <v>1.3</v>
      </c>
      <c r="N93" s="4">
        <v>1.3</v>
      </c>
      <c r="O93" s="4">
        <v>1.3</v>
      </c>
      <c r="P93" s="10">
        <v>1</v>
      </c>
    </row>
    <row r="94" spans="3:16" ht="15.75" thickBot="1">
      <c r="C94" s="11">
        <v>1963</v>
      </c>
      <c r="D94" s="5">
        <v>1.3</v>
      </c>
      <c r="E94" s="5">
        <v>1</v>
      </c>
      <c r="F94" s="5">
        <v>1.3</v>
      </c>
      <c r="G94" s="5">
        <v>1</v>
      </c>
      <c r="H94" s="5">
        <v>1</v>
      </c>
      <c r="I94" s="5">
        <v>1.3</v>
      </c>
      <c r="J94" s="5">
        <v>1.3</v>
      </c>
      <c r="K94" s="5">
        <v>1.3</v>
      </c>
      <c r="L94" s="5">
        <v>1</v>
      </c>
      <c r="M94" s="5">
        <v>1.3</v>
      </c>
      <c r="N94" s="5">
        <v>1.3</v>
      </c>
      <c r="O94" s="5">
        <v>1.6</v>
      </c>
      <c r="P94" s="12">
        <v>1.3</v>
      </c>
    </row>
    <row r="95" spans="3:16" ht="15.75" thickBot="1">
      <c r="C95" s="9">
        <v>1964</v>
      </c>
      <c r="D95" s="4">
        <v>1.6</v>
      </c>
      <c r="E95" s="4">
        <v>1.6</v>
      </c>
      <c r="F95" s="4">
        <v>1.3</v>
      </c>
      <c r="G95" s="4">
        <v>1.3</v>
      </c>
      <c r="H95" s="4">
        <v>1.3</v>
      </c>
      <c r="I95" s="4">
        <v>1.3</v>
      </c>
      <c r="J95" s="4">
        <v>1.3</v>
      </c>
      <c r="K95" s="4">
        <v>1</v>
      </c>
      <c r="L95" s="4">
        <v>1.3</v>
      </c>
      <c r="M95" s="4">
        <v>1</v>
      </c>
      <c r="N95" s="4">
        <v>1.3</v>
      </c>
      <c r="O95" s="4">
        <v>1</v>
      </c>
      <c r="P95" s="10">
        <v>1.3</v>
      </c>
    </row>
    <row r="96" spans="3:16" ht="15.75" thickBot="1">
      <c r="C96" s="11">
        <v>1965</v>
      </c>
      <c r="D96" s="5">
        <v>1</v>
      </c>
      <c r="E96" s="5">
        <v>1</v>
      </c>
      <c r="F96" s="5">
        <v>1.3</v>
      </c>
      <c r="G96" s="5">
        <v>1.6</v>
      </c>
      <c r="H96" s="5">
        <v>1.6</v>
      </c>
      <c r="I96" s="5">
        <v>1.9</v>
      </c>
      <c r="J96" s="5">
        <v>1.6</v>
      </c>
      <c r="K96" s="5">
        <v>1.9</v>
      </c>
      <c r="L96" s="5">
        <v>1.6</v>
      </c>
      <c r="M96" s="5">
        <v>1.9</v>
      </c>
      <c r="N96" s="5">
        <v>1.6</v>
      </c>
      <c r="O96" s="5">
        <v>1.9</v>
      </c>
      <c r="P96" s="12">
        <v>1.6</v>
      </c>
    </row>
    <row r="97" spans="3:16" ht="15.75" thickBot="1">
      <c r="C97" s="9">
        <v>1966</v>
      </c>
      <c r="D97" s="4">
        <v>1.9</v>
      </c>
      <c r="E97" s="4">
        <v>2.6</v>
      </c>
      <c r="F97" s="4">
        <v>2.6</v>
      </c>
      <c r="G97" s="4">
        <v>2.9</v>
      </c>
      <c r="H97" s="4">
        <v>2.9</v>
      </c>
      <c r="I97" s="4">
        <v>2.5</v>
      </c>
      <c r="J97" s="4">
        <v>2.8</v>
      </c>
      <c r="K97" s="4">
        <v>3.5</v>
      </c>
      <c r="L97" s="4">
        <v>3.5</v>
      </c>
      <c r="M97" s="4">
        <v>3.8</v>
      </c>
      <c r="N97" s="4">
        <v>3.8</v>
      </c>
      <c r="O97" s="4">
        <v>3.5</v>
      </c>
      <c r="P97" s="10">
        <v>2.9</v>
      </c>
    </row>
    <row r="98" spans="3:16" ht="15.75" thickBot="1">
      <c r="C98" s="11">
        <v>1967</v>
      </c>
      <c r="D98" s="5">
        <v>3.5</v>
      </c>
      <c r="E98" s="5">
        <v>2.8</v>
      </c>
      <c r="F98" s="5">
        <v>2.8</v>
      </c>
      <c r="G98" s="5">
        <v>2.5</v>
      </c>
      <c r="H98" s="5">
        <v>2.8</v>
      </c>
      <c r="I98" s="5">
        <v>2.8</v>
      </c>
      <c r="J98" s="5">
        <v>2.8</v>
      </c>
      <c r="K98" s="5">
        <v>2.4</v>
      </c>
      <c r="L98" s="5">
        <v>2.8</v>
      </c>
      <c r="M98" s="5">
        <v>2.4</v>
      </c>
      <c r="N98" s="5">
        <v>2.7</v>
      </c>
      <c r="O98" s="5">
        <v>3</v>
      </c>
      <c r="P98" s="12">
        <v>3.1</v>
      </c>
    </row>
    <row r="99" spans="3:16" ht="15.75" thickBot="1">
      <c r="C99" s="9">
        <v>1968</v>
      </c>
      <c r="D99" s="4">
        <v>3.6</v>
      </c>
      <c r="E99" s="4">
        <v>4</v>
      </c>
      <c r="F99" s="4">
        <v>3.9</v>
      </c>
      <c r="G99" s="4">
        <v>3.9</v>
      </c>
      <c r="H99" s="4">
        <v>3.9</v>
      </c>
      <c r="I99" s="4">
        <v>4.2</v>
      </c>
      <c r="J99" s="4">
        <v>4.5</v>
      </c>
      <c r="K99" s="4">
        <v>4.5</v>
      </c>
      <c r="L99" s="4">
        <v>4.5</v>
      </c>
      <c r="M99" s="4">
        <v>4.7</v>
      </c>
      <c r="N99" s="4">
        <v>4.7</v>
      </c>
      <c r="O99" s="4">
        <v>4.7</v>
      </c>
      <c r="P99" s="10">
        <v>4.2</v>
      </c>
    </row>
    <row r="100" spans="3:16" ht="15.75" thickBot="1">
      <c r="C100" s="11">
        <v>1969</v>
      </c>
      <c r="D100" s="5">
        <v>4.4000000000000004</v>
      </c>
      <c r="E100" s="5">
        <v>4.7</v>
      </c>
      <c r="F100" s="5">
        <v>5.2</v>
      </c>
      <c r="G100" s="5">
        <v>5.5</v>
      </c>
      <c r="H100" s="5">
        <v>5.5</v>
      </c>
      <c r="I100" s="5">
        <v>5.5</v>
      </c>
      <c r="J100" s="5">
        <v>5.4</v>
      </c>
      <c r="K100" s="5">
        <v>5.7</v>
      </c>
      <c r="L100" s="5">
        <v>5.7</v>
      </c>
      <c r="M100" s="5">
        <v>5.7</v>
      </c>
      <c r="N100" s="5">
        <v>5.9</v>
      </c>
      <c r="O100" s="5">
        <v>6.2</v>
      </c>
      <c r="P100" s="12">
        <v>5.5</v>
      </c>
    </row>
    <row r="101" spans="3:16" ht="15.75" thickBot="1">
      <c r="C101" s="9">
        <v>1970</v>
      </c>
      <c r="D101" s="4">
        <v>6.2</v>
      </c>
      <c r="E101" s="4">
        <v>6.1</v>
      </c>
      <c r="F101" s="4">
        <v>5.8</v>
      </c>
      <c r="G101" s="4">
        <v>6.1</v>
      </c>
      <c r="H101" s="4">
        <v>6</v>
      </c>
      <c r="I101" s="4">
        <v>6</v>
      </c>
      <c r="J101" s="4">
        <v>6</v>
      </c>
      <c r="K101" s="4">
        <v>5.4</v>
      </c>
      <c r="L101" s="4">
        <v>5.7</v>
      </c>
      <c r="M101" s="4">
        <v>5.6</v>
      </c>
      <c r="N101" s="4">
        <v>5.6</v>
      </c>
      <c r="O101" s="4">
        <v>5.6</v>
      </c>
      <c r="P101" s="10">
        <v>5.7</v>
      </c>
    </row>
    <row r="102" spans="3:16" ht="15.75" thickBot="1">
      <c r="C102" s="11">
        <v>1971</v>
      </c>
      <c r="D102" s="5">
        <v>5.3</v>
      </c>
      <c r="E102" s="5">
        <v>5</v>
      </c>
      <c r="F102" s="5">
        <v>4.7</v>
      </c>
      <c r="G102" s="5">
        <v>4.2</v>
      </c>
      <c r="H102" s="5">
        <v>4.4000000000000004</v>
      </c>
      <c r="I102" s="5">
        <v>4.5999999999999996</v>
      </c>
      <c r="J102" s="5">
        <v>4.4000000000000004</v>
      </c>
      <c r="K102" s="5">
        <v>4.5999999999999996</v>
      </c>
      <c r="L102" s="5">
        <v>4.0999999999999996</v>
      </c>
      <c r="M102" s="5">
        <v>3.8</v>
      </c>
      <c r="N102" s="5">
        <v>3.3</v>
      </c>
      <c r="O102" s="5">
        <v>3.3</v>
      </c>
      <c r="P102" s="12">
        <v>4.4000000000000004</v>
      </c>
    </row>
    <row r="103" spans="3:16" ht="15.75" thickBot="1">
      <c r="C103" s="9">
        <v>1972</v>
      </c>
      <c r="D103" s="4">
        <v>3.3</v>
      </c>
      <c r="E103" s="4">
        <v>3.5</v>
      </c>
      <c r="F103" s="4">
        <v>3.5</v>
      </c>
      <c r="G103" s="4">
        <v>3.5</v>
      </c>
      <c r="H103" s="4">
        <v>3.2</v>
      </c>
      <c r="I103" s="4">
        <v>2.7</v>
      </c>
      <c r="J103" s="4">
        <v>2.9</v>
      </c>
      <c r="K103" s="4">
        <v>2.9</v>
      </c>
      <c r="L103" s="4">
        <v>3.2</v>
      </c>
      <c r="M103" s="4">
        <v>3.4</v>
      </c>
      <c r="N103" s="4">
        <v>3.7</v>
      </c>
      <c r="O103" s="4">
        <v>3.4</v>
      </c>
      <c r="P103" s="10">
        <v>3.2</v>
      </c>
    </row>
    <row r="104" spans="3:16" ht="15.75" thickBot="1">
      <c r="C104" s="11">
        <v>1973</v>
      </c>
      <c r="D104" s="5">
        <v>3.6</v>
      </c>
      <c r="E104" s="5">
        <v>3.9</v>
      </c>
      <c r="F104" s="5">
        <v>4.5999999999999996</v>
      </c>
      <c r="G104" s="5">
        <v>5.0999999999999996</v>
      </c>
      <c r="H104" s="5">
        <v>5.5</v>
      </c>
      <c r="I104" s="5">
        <v>6</v>
      </c>
      <c r="J104" s="5">
        <v>5.7</v>
      </c>
      <c r="K104" s="5">
        <v>7.4</v>
      </c>
      <c r="L104" s="5">
        <v>7.4</v>
      </c>
      <c r="M104" s="5">
        <v>7.8</v>
      </c>
      <c r="N104" s="5">
        <v>8.3000000000000007</v>
      </c>
      <c r="O104" s="5">
        <v>8.6999999999999993</v>
      </c>
      <c r="P104" s="12">
        <v>6.2</v>
      </c>
    </row>
    <row r="105" spans="3:16" ht="15.75" thickBot="1">
      <c r="C105" s="9">
        <v>1974</v>
      </c>
      <c r="D105" s="4">
        <v>9.4</v>
      </c>
      <c r="E105" s="4">
        <v>10</v>
      </c>
      <c r="F105" s="4">
        <v>10.4</v>
      </c>
      <c r="G105" s="4">
        <v>10.1</v>
      </c>
      <c r="H105" s="4">
        <v>10.7</v>
      </c>
      <c r="I105" s="4">
        <v>10.9</v>
      </c>
      <c r="J105" s="4">
        <v>11.5</v>
      </c>
      <c r="K105" s="4">
        <v>10.9</v>
      </c>
      <c r="L105" s="4">
        <v>11.9</v>
      </c>
      <c r="M105" s="4">
        <v>12.1</v>
      </c>
      <c r="N105" s="4">
        <v>12.2</v>
      </c>
      <c r="O105" s="4">
        <v>12.3</v>
      </c>
      <c r="P105" s="10">
        <v>11</v>
      </c>
    </row>
    <row r="106" spans="3:16" ht="15.75" thickBot="1">
      <c r="C106" s="11">
        <v>1975</v>
      </c>
      <c r="D106" s="5">
        <v>11.8</v>
      </c>
      <c r="E106" s="5">
        <v>11.2</v>
      </c>
      <c r="F106" s="5">
        <v>10.3</v>
      </c>
      <c r="G106" s="5">
        <v>10.199999999999999</v>
      </c>
      <c r="H106" s="5">
        <v>9.5</v>
      </c>
      <c r="I106" s="5">
        <v>9.4</v>
      </c>
      <c r="J106" s="5">
        <v>9.6999999999999993</v>
      </c>
      <c r="K106" s="5">
        <v>8.6</v>
      </c>
      <c r="L106" s="5">
        <v>7.9</v>
      </c>
      <c r="M106" s="5">
        <v>7.4</v>
      </c>
      <c r="N106" s="5">
        <v>7.4</v>
      </c>
      <c r="O106" s="5">
        <v>6.9</v>
      </c>
      <c r="P106" s="12">
        <v>9.1</v>
      </c>
    </row>
    <row r="107" spans="3:16" ht="15.75" thickBot="1">
      <c r="C107" s="9">
        <v>1976</v>
      </c>
      <c r="D107" s="4">
        <v>6.7</v>
      </c>
      <c r="E107" s="4">
        <v>6.3</v>
      </c>
      <c r="F107" s="4">
        <v>6.1</v>
      </c>
      <c r="G107" s="4">
        <v>6</v>
      </c>
      <c r="H107" s="4">
        <v>6.2</v>
      </c>
      <c r="I107" s="4">
        <v>6</v>
      </c>
      <c r="J107" s="4">
        <v>5.4</v>
      </c>
      <c r="K107" s="4">
        <v>5.7</v>
      </c>
      <c r="L107" s="4">
        <v>5.5</v>
      </c>
      <c r="M107" s="4">
        <v>5.5</v>
      </c>
      <c r="N107" s="4">
        <v>4.9000000000000004</v>
      </c>
      <c r="O107" s="4">
        <v>4.9000000000000004</v>
      </c>
      <c r="P107" s="10">
        <v>5.8</v>
      </c>
    </row>
    <row r="108" spans="3:16" ht="15.75" thickBot="1">
      <c r="C108" s="11">
        <v>1977</v>
      </c>
      <c r="D108" s="5">
        <v>5.2</v>
      </c>
      <c r="E108" s="5">
        <v>5.9</v>
      </c>
      <c r="F108" s="5">
        <v>6.4</v>
      </c>
      <c r="G108" s="5">
        <v>7</v>
      </c>
      <c r="H108" s="5">
        <v>6.7</v>
      </c>
      <c r="I108" s="5">
        <v>6.9</v>
      </c>
      <c r="J108" s="5">
        <v>6.8</v>
      </c>
      <c r="K108" s="5">
        <v>6.6</v>
      </c>
      <c r="L108" s="5">
        <v>6.6</v>
      </c>
      <c r="M108" s="5">
        <v>6.4</v>
      </c>
      <c r="N108" s="5">
        <v>6.7</v>
      </c>
      <c r="O108" s="5">
        <v>6.7</v>
      </c>
      <c r="P108" s="12">
        <v>6.5</v>
      </c>
    </row>
    <row r="109" spans="3:16" ht="15.75" thickBot="1">
      <c r="C109" s="9">
        <v>1978</v>
      </c>
      <c r="D109" s="4">
        <v>6.8</v>
      </c>
      <c r="E109" s="4">
        <v>6.4</v>
      </c>
      <c r="F109" s="4">
        <v>6.6</v>
      </c>
      <c r="G109" s="4">
        <v>6.5</v>
      </c>
      <c r="H109" s="4">
        <v>7</v>
      </c>
      <c r="I109" s="4">
        <v>7.4</v>
      </c>
      <c r="J109" s="4">
        <v>7.7</v>
      </c>
      <c r="K109" s="4">
        <v>7.8</v>
      </c>
      <c r="L109" s="4">
        <v>8.3000000000000007</v>
      </c>
      <c r="M109" s="4">
        <v>8.9</v>
      </c>
      <c r="N109" s="4">
        <v>8.9</v>
      </c>
      <c r="O109" s="4">
        <v>9</v>
      </c>
      <c r="P109" s="10">
        <v>7.6</v>
      </c>
    </row>
    <row r="110" spans="3:16" ht="15.75" thickBot="1">
      <c r="C110" s="11">
        <v>1979</v>
      </c>
      <c r="D110" s="5">
        <v>9.3000000000000007</v>
      </c>
      <c r="E110" s="5">
        <v>9.9</v>
      </c>
      <c r="F110" s="5">
        <v>10.1</v>
      </c>
      <c r="G110" s="5">
        <v>10.5</v>
      </c>
      <c r="H110" s="5">
        <v>10.9</v>
      </c>
      <c r="I110" s="5">
        <v>10.9</v>
      </c>
      <c r="J110" s="5">
        <v>11.3</v>
      </c>
      <c r="K110" s="5">
        <v>11.8</v>
      </c>
      <c r="L110" s="5">
        <v>12.2</v>
      </c>
      <c r="M110" s="5">
        <v>12.1</v>
      </c>
      <c r="N110" s="5">
        <v>12.6</v>
      </c>
      <c r="O110" s="5">
        <v>13.3</v>
      </c>
      <c r="P110" s="12">
        <v>11.3</v>
      </c>
    </row>
    <row r="111" spans="3:16" ht="15.75" thickBot="1">
      <c r="C111" s="9">
        <v>1980</v>
      </c>
      <c r="D111" s="4">
        <v>13.9</v>
      </c>
      <c r="E111" s="4">
        <v>14.2</v>
      </c>
      <c r="F111" s="4">
        <v>14.8</v>
      </c>
      <c r="G111" s="4">
        <v>14.7</v>
      </c>
      <c r="H111" s="4">
        <v>14.4</v>
      </c>
      <c r="I111" s="4">
        <v>14.4</v>
      </c>
      <c r="J111" s="4">
        <v>13.1</v>
      </c>
      <c r="K111" s="4">
        <v>12.9</v>
      </c>
      <c r="L111" s="4">
        <v>12.6</v>
      </c>
      <c r="M111" s="4">
        <v>12.8</v>
      </c>
      <c r="N111" s="4">
        <v>12.6</v>
      </c>
      <c r="O111" s="4">
        <v>12.5</v>
      </c>
      <c r="P111" s="10">
        <v>13.5</v>
      </c>
    </row>
    <row r="112" spans="3:16" ht="15.75" thickBot="1">
      <c r="C112" s="11">
        <v>1981</v>
      </c>
      <c r="D112" s="5">
        <v>11.8</v>
      </c>
      <c r="E112" s="5">
        <v>11.4</v>
      </c>
      <c r="F112" s="5">
        <v>10.5</v>
      </c>
      <c r="G112" s="5">
        <v>10</v>
      </c>
      <c r="H112" s="5">
        <v>9.8000000000000007</v>
      </c>
      <c r="I112" s="5">
        <v>9.6</v>
      </c>
      <c r="J112" s="5">
        <v>10.8</v>
      </c>
      <c r="K112" s="5">
        <v>10.8</v>
      </c>
      <c r="L112" s="5">
        <v>11</v>
      </c>
      <c r="M112" s="5">
        <v>10.1</v>
      </c>
      <c r="N112" s="5">
        <v>9.6</v>
      </c>
      <c r="O112" s="5">
        <v>8.9</v>
      </c>
      <c r="P112" s="12">
        <v>10.3</v>
      </c>
    </row>
    <row r="113" spans="3:16" ht="15.75" thickBot="1">
      <c r="C113" s="9">
        <v>1982</v>
      </c>
      <c r="D113" s="4">
        <v>8.4</v>
      </c>
      <c r="E113" s="4">
        <v>7.6</v>
      </c>
      <c r="F113" s="4">
        <v>6.8</v>
      </c>
      <c r="G113" s="4">
        <v>6.5</v>
      </c>
      <c r="H113" s="4">
        <v>6.7</v>
      </c>
      <c r="I113" s="4">
        <v>7.1</v>
      </c>
      <c r="J113" s="4">
        <v>6.4</v>
      </c>
      <c r="K113" s="4">
        <v>5.9</v>
      </c>
      <c r="L113" s="4">
        <v>5</v>
      </c>
      <c r="M113" s="4">
        <v>5.0999999999999996</v>
      </c>
      <c r="N113" s="4">
        <v>4.5999999999999996</v>
      </c>
      <c r="O113" s="4">
        <v>3.8</v>
      </c>
      <c r="P113" s="10">
        <v>6.2</v>
      </c>
    </row>
    <row r="114" spans="3:16" ht="15.75" thickBot="1">
      <c r="C114" s="11">
        <v>1983</v>
      </c>
      <c r="D114" s="5">
        <v>3.7</v>
      </c>
      <c r="E114" s="5">
        <v>3.5</v>
      </c>
      <c r="F114" s="5">
        <v>3.6</v>
      </c>
      <c r="G114" s="5">
        <v>3.9</v>
      </c>
      <c r="H114" s="5">
        <v>3.5</v>
      </c>
      <c r="I114" s="5">
        <v>2.6</v>
      </c>
      <c r="J114" s="5">
        <v>2.5</v>
      </c>
      <c r="K114" s="5">
        <v>2.6</v>
      </c>
      <c r="L114" s="5">
        <v>2.9</v>
      </c>
      <c r="M114" s="5">
        <v>2.9</v>
      </c>
      <c r="N114" s="5">
        <v>3.3</v>
      </c>
      <c r="O114" s="5">
        <v>3.8</v>
      </c>
      <c r="P114" s="12">
        <v>3.2</v>
      </c>
    </row>
    <row r="115" spans="3:16" ht="15.75" thickBot="1">
      <c r="C115" s="9">
        <v>1984</v>
      </c>
      <c r="D115" s="4">
        <v>4.2</v>
      </c>
      <c r="E115" s="4">
        <v>4.5999999999999996</v>
      </c>
      <c r="F115" s="4">
        <v>4.8</v>
      </c>
      <c r="G115" s="4">
        <v>4.5999999999999996</v>
      </c>
      <c r="H115" s="4">
        <v>4.2</v>
      </c>
      <c r="I115" s="4">
        <v>4.2</v>
      </c>
      <c r="J115" s="4">
        <v>4.2</v>
      </c>
      <c r="K115" s="4">
        <v>4.3</v>
      </c>
      <c r="L115" s="4">
        <v>4.3</v>
      </c>
      <c r="M115" s="4">
        <v>4.3</v>
      </c>
      <c r="N115" s="4">
        <v>4.0999999999999996</v>
      </c>
      <c r="O115" s="4">
        <v>3.9</v>
      </c>
      <c r="P115" s="10">
        <v>4.3</v>
      </c>
    </row>
    <row r="116" spans="3:16" ht="15.75" thickBot="1">
      <c r="C116" s="11">
        <v>1985</v>
      </c>
      <c r="D116" s="5">
        <v>3.5</v>
      </c>
      <c r="E116" s="5">
        <v>3.5</v>
      </c>
      <c r="F116" s="5">
        <v>3.7</v>
      </c>
      <c r="G116" s="5">
        <v>3.7</v>
      </c>
      <c r="H116" s="5">
        <v>3.8</v>
      </c>
      <c r="I116" s="5">
        <v>3.8</v>
      </c>
      <c r="J116" s="5">
        <v>3.6</v>
      </c>
      <c r="K116" s="5">
        <v>3.3</v>
      </c>
      <c r="L116" s="5">
        <v>3.1</v>
      </c>
      <c r="M116" s="5">
        <v>3.2</v>
      </c>
      <c r="N116" s="5">
        <v>3.5</v>
      </c>
      <c r="O116" s="5">
        <v>3.8</v>
      </c>
      <c r="P116" s="12">
        <v>3.6</v>
      </c>
    </row>
    <row r="117" spans="3:16" ht="15.75" thickBot="1">
      <c r="C117" s="9">
        <v>1986</v>
      </c>
      <c r="D117" s="4">
        <v>3.9</v>
      </c>
      <c r="E117" s="4">
        <v>3.1</v>
      </c>
      <c r="F117" s="4">
        <v>2.2999999999999998</v>
      </c>
      <c r="G117" s="4">
        <v>1.6</v>
      </c>
      <c r="H117" s="4">
        <v>1.5</v>
      </c>
      <c r="I117" s="4">
        <v>1.8</v>
      </c>
      <c r="J117" s="4">
        <v>1.6</v>
      </c>
      <c r="K117" s="4">
        <v>1.6</v>
      </c>
      <c r="L117" s="4">
        <v>1.8</v>
      </c>
      <c r="M117" s="4">
        <v>1.5</v>
      </c>
      <c r="N117" s="4">
        <v>1.3</v>
      </c>
      <c r="O117" s="4">
        <v>1.1000000000000001</v>
      </c>
      <c r="P117" s="10">
        <v>1.9</v>
      </c>
    </row>
    <row r="118" spans="3:16" ht="15.75" thickBot="1">
      <c r="C118" s="11">
        <v>1987</v>
      </c>
      <c r="D118" s="5">
        <v>1.5</v>
      </c>
      <c r="E118" s="5">
        <v>2.1</v>
      </c>
      <c r="F118" s="5">
        <v>3</v>
      </c>
      <c r="G118" s="5">
        <v>3.8</v>
      </c>
      <c r="H118" s="5">
        <v>3.9</v>
      </c>
      <c r="I118" s="5">
        <v>3.7</v>
      </c>
      <c r="J118" s="5">
        <v>3.9</v>
      </c>
      <c r="K118" s="5">
        <v>4.3</v>
      </c>
      <c r="L118" s="5">
        <v>4.4000000000000004</v>
      </c>
      <c r="M118" s="5">
        <v>4.5</v>
      </c>
      <c r="N118" s="5">
        <v>4.5</v>
      </c>
      <c r="O118" s="5">
        <v>4.4000000000000004</v>
      </c>
      <c r="P118" s="12">
        <v>3.6</v>
      </c>
    </row>
    <row r="119" spans="3:16" ht="15.75" thickBot="1">
      <c r="C119" s="9">
        <v>1988</v>
      </c>
      <c r="D119" s="4">
        <v>4</v>
      </c>
      <c r="E119" s="4">
        <v>3.9</v>
      </c>
      <c r="F119" s="4">
        <v>3.9</v>
      </c>
      <c r="G119" s="4">
        <v>3.9</v>
      </c>
      <c r="H119" s="4">
        <v>3.9</v>
      </c>
      <c r="I119" s="4">
        <v>4</v>
      </c>
      <c r="J119" s="4">
        <v>4.0999999999999996</v>
      </c>
      <c r="K119" s="4">
        <v>4</v>
      </c>
      <c r="L119" s="4">
        <v>4.2</v>
      </c>
      <c r="M119" s="4">
        <v>4.2</v>
      </c>
      <c r="N119" s="4">
        <v>4.2</v>
      </c>
      <c r="O119" s="4">
        <v>4.4000000000000004</v>
      </c>
      <c r="P119" s="10">
        <v>4.0999999999999996</v>
      </c>
    </row>
    <row r="120" spans="3:16" ht="15.75" thickBot="1">
      <c r="C120" s="11">
        <v>1989</v>
      </c>
      <c r="D120" s="5">
        <v>4.7</v>
      </c>
      <c r="E120" s="5">
        <v>4.8</v>
      </c>
      <c r="F120" s="5">
        <v>5</v>
      </c>
      <c r="G120" s="5">
        <v>5.0999999999999996</v>
      </c>
      <c r="H120" s="5">
        <v>5.4</v>
      </c>
      <c r="I120" s="5">
        <v>5.2</v>
      </c>
      <c r="J120" s="5">
        <v>5</v>
      </c>
      <c r="K120" s="5">
        <v>4.7</v>
      </c>
      <c r="L120" s="5">
        <v>4.3</v>
      </c>
      <c r="M120" s="5">
        <v>4.5</v>
      </c>
      <c r="N120" s="5">
        <v>4.7</v>
      </c>
      <c r="O120" s="5">
        <v>4.5999999999999996</v>
      </c>
      <c r="P120" s="12">
        <v>4.8</v>
      </c>
    </row>
    <row r="121" spans="3:16" ht="15.75" thickBot="1">
      <c r="C121" s="9">
        <v>1990</v>
      </c>
      <c r="D121" s="4">
        <v>5.2</v>
      </c>
      <c r="E121" s="4">
        <v>5.3</v>
      </c>
      <c r="F121" s="4">
        <v>5.2</v>
      </c>
      <c r="G121" s="4">
        <v>4.7</v>
      </c>
      <c r="H121" s="4">
        <v>4.4000000000000004</v>
      </c>
      <c r="I121" s="4">
        <v>4.7</v>
      </c>
      <c r="J121" s="4">
        <v>4.8</v>
      </c>
      <c r="K121" s="4">
        <v>5.6</v>
      </c>
      <c r="L121" s="4">
        <v>6.2</v>
      </c>
      <c r="M121" s="4">
        <v>6.3</v>
      </c>
      <c r="N121" s="4">
        <v>6.3</v>
      </c>
      <c r="O121" s="4">
        <v>6.1</v>
      </c>
      <c r="P121" s="10">
        <v>5.4</v>
      </c>
    </row>
    <row r="122" spans="3:16" ht="15.75" thickBot="1">
      <c r="C122" s="11">
        <v>1991</v>
      </c>
      <c r="D122" s="5">
        <v>5.7</v>
      </c>
      <c r="E122" s="5">
        <v>5.3</v>
      </c>
      <c r="F122" s="5">
        <v>4.9000000000000004</v>
      </c>
      <c r="G122" s="5">
        <v>4.9000000000000004</v>
      </c>
      <c r="H122" s="5">
        <v>5</v>
      </c>
      <c r="I122" s="5">
        <v>4.7</v>
      </c>
      <c r="J122" s="5">
        <v>4.4000000000000004</v>
      </c>
      <c r="K122" s="5">
        <v>3.8</v>
      </c>
      <c r="L122" s="5">
        <v>3.4</v>
      </c>
      <c r="M122" s="5">
        <v>2.9</v>
      </c>
      <c r="N122" s="5">
        <v>3</v>
      </c>
      <c r="O122" s="5">
        <v>3.1</v>
      </c>
      <c r="P122" s="12">
        <v>4.2</v>
      </c>
    </row>
    <row r="123" spans="3:16" ht="15.75" thickBot="1">
      <c r="C123" s="9">
        <v>1992</v>
      </c>
      <c r="D123" s="4">
        <v>2.6</v>
      </c>
      <c r="E123" s="4">
        <v>2.8</v>
      </c>
      <c r="F123" s="4">
        <v>3.2</v>
      </c>
      <c r="G123" s="4">
        <v>3.2</v>
      </c>
      <c r="H123" s="4">
        <v>3</v>
      </c>
      <c r="I123" s="4">
        <v>3.1</v>
      </c>
      <c r="J123" s="4">
        <v>3.2</v>
      </c>
      <c r="K123" s="4">
        <v>3.1</v>
      </c>
      <c r="L123" s="4">
        <v>3</v>
      </c>
      <c r="M123" s="4">
        <v>3.2</v>
      </c>
      <c r="N123" s="4">
        <v>3</v>
      </c>
      <c r="O123" s="4">
        <v>2.9</v>
      </c>
      <c r="P123" s="10">
        <v>3</v>
      </c>
    </row>
    <row r="124" spans="3:16" ht="15.75" thickBot="1">
      <c r="C124" s="11">
        <v>1993</v>
      </c>
      <c r="D124" s="5">
        <v>3.3</v>
      </c>
      <c r="E124" s="5">
        <v>3.2</v>
      </c>
      <c r="F124" s="5">
        <v>3.1</v>
      </c>
      <c r="G124" s="5">
        <v>3.2</v>
      </c>
      <c r="H124" s="5">
        <v>3.2</v>
      </c>
      <c r="I124" s="5">
        <v>3</v>
      </c>
      <c r="J124" s="5">
        <v>2.8</v>
      </c>
      <c r="K124" s="5">
        <v>2.8</v>
      </c>
      <c r="L124" s="5">
        <v>2.7</v>
      </c>
      <c r="M124" s="5">
        <v>2.8</v>
      </c>
      <c r="N124" s="5">
        <v>2.7</v>
      </c>
      <c r="O124" s="5">
        <v>2.7</v>
      </c>
      <c r="P124" s="12">
        <v>3</v>
      </c>
    </row>
    <row r="125" spans="3:16" ht="15.75" thickBot="1">
      <c r="C125" s="9">
        <v>1994</v>
      </c>
      <c r="D125" s="4">
        <v>2.5</v>
      </c>
      <c r="E125" s="4">
        <v>2.5</v>
      </c>
      <c r="F125" s="4">
        <v>2.5</v>
      </c>
      <c r="G125" s="4">
        <v>2.4</v>
      </c>
      <c r="H125" s="4">
        <v>2.2999999999999998</v>
      </c>
      <c r="I125" s="4">
        <v>2.5</v>
      </c>
      <c r="J125" s="4">
        <v>2.8</v>
      </c>
      <c r="K125" s="4">
        <v>2.9</v>
      </c>
      <c r="L125" s="4">
        <v>3</v>
      </c>
      <c r="M125" s="4">
        <v>2.6</v>
      </c>
      <c r="N125" s="4">
        <v>2.7</v>
      </c>
      <c r="O125" s="4">
        <v>2.7</v>
      </c>
      <c r="P125" s="10">
        <v>2.6</v>
      </c>
    </row>
    <row r="126" spans="3:16" ht="15.75" thickBot="1">
      <c r="C126" s="11">
        <v>1995</v>
      </c>
      <c r="D126" s="5">
        <v>2.8</v>
      </c>
      <c r="E126" s="5">
        <v>2.9</v>
      </c>
      <c r="F126" s="5">
        <v>2.9</v>
      </c>
      <c r="G126" s="5">
        <v>3.1</v>
      </c>
      <c r="H126" s="5">
        <v>3.2</v>
      </c>
      <c r="I126" s="5">
        <v>3</v>
      </c>
      <c r="J126" s="5">
        <v>2.8</v>
      </c>
      <c r="K126" s="5">
        <v>2.6</v>
      </c>
      <c r="L126" s="5">
        <v>2.5</v>
      </c>
      <c r="M126" s="5">
        <v>2.8</v>
      </c>
      <c r="N126" s="5">
        <v>2.6</v>
      </c>
      <c r="O126" s="5">
        <v>2.5</v>
      </c>
      <c r="P126" s="12">
        <v>2.8</v>
      </c>
    </row>
    <row r="127" spans="3:16" ht="15.75" thickBot="1">
      <c r="C127" s="9">
        <v>1996</v>
      </c>
      <c r="D127" s="4">
        <v>2.7</v>
      </c>
      <c r="E127" s="4">
        <v>2.7</v>
      </c>
      <c r="F127" s="4">
        <v>2.8</v>
      </c>
      <c r="G127" s="4">
        <v>2.9</v>
      </c>
      <c r="H127" s="4">
        <v>2.9</v>
      </c>
      <c r="I127" s="4">
        <v>2.8</v>
      </c>
      <c r="J127" s="4">
        <v>3</v>
      </c>
      <c r="K127" s="4">
        <v>2.9</v>
      </c>
      <c r="L127" s="4">
        <v>3</v>
      </c>
      <c r="M127" s="4">
        <v>3</v>
      </c>
      <c r="N127" s="4">
        <v>3.3</v>
      </c>
      <c r="O127" s="4">
        <v>3.3</v>
      </c>
      <c r="P127" s="10">
        <v>3</v>
      </c>
    </row>
    <row r="128" spans="3:16" ht="15.75" thickBot="1">
      <c r="C128" s="11">
        <v>1997</v>
      </c>
      <c r="D128" s="5">
        <v>3</v>
      </c>
      <c r="E128" s="5">
        <v>3</v>
      </c>
      <c r="F128" s="5">
        <v>2.8</v>
      </c>
      <c r="G128" s="5">
        <v>2.5</v>
      </c>
      <c r="H128" s="5">
        <v>2.2000000000000002</v>
      </c>
      <c r="I128" s="5">
        <v>2.2999999999999998</v>
      </c>
      <c r="J128" s="5">
        <v>2.2000000000000002</v>
      </c>
      <c r="K128" s="5">
        <v>2.2000000000000002</v>
      </c>
      <c r="L128" s="5">
        <v>2.2000000000000002</v>
      </c>
      <c r="M128" s="5">
        <v>2.1</v>
      </c>
      <c r="N128" s="5">
        <v>1.8</v>
      </c>
      <c r="O128" s="5">
        <v>1.7</v>
      </c>
      <c r="P128" s="12">
        <v>2.2999999999999998</v>
      </c>
    </row>
    <row r="129" spans="3:16" ht="15.75" thickBot="1">
      <c r="C129" s="9">
        <v>1998</v>
      </c>
      <c r="D129" s="4">
        <v>1.6</v>
      </c>
      <c r="E129" s="4">
        <v>1.4</v>
      </c>
      <c r="F129" s="4">
        <v>1.4</v>
      </c>
      <c r="G129" s="4">
        <v>1.4</v>
      </c>
      <c r="H129" s="4">
        <v>1.7</v>
      </c>
      <c r="I129" s="4">
        <v>1.7</v>
      </c>
      <c r="J129" s="4">
        <v>1.7</v>
      </c>
      <c r="K129" s="4">
        <v>1.6</v>
      </c>
      <c r="L129" s="4">
        <v>1.5</v>
      </c>
      <c r="M129" s="4">
        <v>1.5</v>
      </c>
      <c r="N129" s="4">
        <v>1.5</v>
      </c>
      <c r="O129" s="4">
        <v>1.6</v>
      </c>
      <c r="P129" s="10">
        <v>1.6</v>
      </c>
    </row>
    <row r="130" spans="3:16" ht="15.75" thickBot="1">
      <c r="C130" s="11">
        <v>1999</v>
      </c>
      <c r="D130" s="5">
        <v>1.7</v>
      </c>
      <c r="E130" s="5">
        <v>1.6</v>
      </c>
      <c r="F130" s="5">
        <v>1.7</v>
      </c>
      <c r="G130" s="5">
        <v>2.2999999999999998</v>
      </c>
      <c r="H130" s="5">
        <v>2.1</v>
      </c>
      <c r="I130" s="5">
        <v>2</v>
      </c>
      <c r="J130" s="5">
        <v>2.1</v>
      </c>
      <c r="K130" s="5">
        <v>2.2999999999999998</v>
      </c>
      <c r="L130" s="5">
        <v>2.6</v>
      </c>
      <c r="M130" s="5">
        <v>2.6</v>
      </c>
      <c r="N130" s="5">
        <v>2.6</v>
      </c>
      <c r="O130" s="5">
        <v>2.7</v>
      </c>
      <c r="P130" s="12">
        <v>2.2000000000000002</v>
      </c>
    </row>
    <row r="131" spans="3:16" ht="15.75" thickBot="1">
      <c r="C131" s="9">
        <v>2000</v>
      </c>
      <c r="D131" s="4">
        <v>2.7</v>
      </c>
      <c r="E131" s="4">
        <v>3.2</v>
      </c>
      <c r="F131" s="4">
        <v>3.8</v>
      </c>
      <c r="G131" s="4">
        <v>3.1</v>
      </c>
      <c r="H131" s="4">
        <v>3.2</v>
      </c>
      <c r="I131" s="4">
        <v>3.7</v>
      </c>
      <c r="J131" s="4">
        <v>3.7</v>
      </c>
      <c r="K131" s="4">
        <v>3.4</v>
      </c>
      <c r="L131" s="4">
        <v>3.5</v>
      </c>
      <c r="M131" s="4">
        <v>3.4</v>
      </c>
      <c r="N131" s="4">
        <v>3.4</v>
      </c>
      <c r="O131" s="4">
        <v>3.4</v>
      </c>
      <c r="P131" s="10">
        <v>3.4</v>
      </c>
    </row>
    <row r="132" spans="3:16" ht="15.75" thickBot="1">
      <c r="C132" s="11">
        <v>2001</v>
      </c>
      <c r="D132" s="5">
        <v>3.7</v>
      </c>
      <c r="E132" s="5">
        <v>3.5</v>
      </c>
      <c r="F132" s="5">
        <v>2.9</v>
      </c>
      <c r="G132" s="5">
        <v>3.3</v>
      </c>
      <c r="H132" s="5">
        <v>3.6</v>
      </c>
      <c r="I132" s="5">
        <v>3.2</v>
      </c>
      <c r="J132" s="5">
        <v>2.7</v>
      </c>
      <c r="K132" s="5">
        <v>2.7</v>
      </c>
      <c r="L132" s="5">
        <v>2.6</v>
      </c>
      <c r="M132" s="5">
        <v>2.1</v>
      </c>
      <c r="N132" s="5">
        <v>1.9</v>
      </c>
      <c r="O132" s="5">
        <v>1.6</v>
      </c>
      <c r="P132" s="12">
        <v>2.8</v>
      </c>
    </row>
    <row r="133" spans="3:16" ht="15.75" thickBot="1">
      <c r="C133" s="9">
        <v>2002</v>
      </c>
      <c r="D133" s="4">
        <v>1.1000000000000001</v>
      </c>
      <c r="E133" s="4">
        <v>1.1000000000000001</v>
      </c>
      <c r="F133" s="4">
        <v>1.5</v>
      </c>
      <c r="G133" s="4">
        <v>1.6</v>
      </c>
      <c r="H133" s="4">
        <v>1.2</v>
      </c>
      <c r="I133" s="4">
        <v>1.1000000000000001</v>
      </c>
      <c r="J133" s="4">
        <v>1.5</v>
      </c>
      <c r="K133" s="4">
        <v>1.8</v>
      </c>
      <c r="L133" s="4">
        <v>1.5</v>
      </c>
      <c r="M133" s="4">
        <v>2</v>
      </c>
      <c r="N133" s="4">
        <v>2.2000000000000002</v>
      </c>
      <c r="O133" s="4">
        <v>2.4</v>
      </c>
      <c r="P133" s="10">
        <v>1.6</v>
      </c>
    </row>
    <row r="134" spans="3:16" ht="15.75" thickBot="1">
      <c r="C134" s="11">
        <v>2003</v>
      </c>
      <c r="D134" s="5">
        <v>2.6</v>
      </c>
      <c r="E134" s="5">
        <v>3</v>
      </c>
      <c r="F134" s="5">
        <v>3</v>
      </c>
      <c r="G134" s="5">
        <v>2.2000000000000002</v>
      </c>
      <c r="H134" s="5">
        <v>2.1</v>
      </c>
      <c r="I134" s="5">
        <v>2.1</v>
      </c>
      <c r="J134" s="5">
        <v>2.1</v>
      </c>
      <c r="K134" s="5">
        <v>2.2000000000000002</v>
      </c>
      <c r="L134" s="5">
        <v>2.2999999999999998</v>
      </c>
      <c r="M134" s="5">
        <v>2</v>
      </c>
      <c r="N134" s="5">
        <v>1.8</v>
      </c>
      <c r="O134" s="5">
        <v>1.9</v>
      </c>
      <c r="P134" s="12">
        <v>2.2999999999999998</v>
      </c>
    </row>
    <row r="135" spans="3:16" ht="15.75" thickBot="1">
      <c r="C135" s="9">
        <v>2004</v>
      </c>
      <c r="D135" s="4">
        <v>1.9</v>
      </c>
      <c r="E135" s="4">
        <v>1.7</v>
      </c>
      <c r="F135" s="4">
        <v>1.7</v>
      </c>
      <c r="G135" s="4">
        <v>2.2999999999999998</v>
      </c>
      <c r="H135" s="4">
        <v>3.1</v>
      </c>
      <c r="I135" s="4">
        <v>3.3</v>
      </c>
      <c r="J135" s="4">
        <v>3</v>
      </c>
      <c r="K135" s="4">
        <v>2.7</v>
      </c>
      <c r="L135" s="4">
        <v>2.5</v>
      </c>
      <c r="M135" s="4">
        <v>3.2</v>
      </c>
      <c r="N135" s="4">
        <v>3.5</v>
      </c>
      <c r="O135" s="4">
        <v>3.3</v>
      </c>
      <c r="P135" s="10">
        <v>2.7</v>
      </c>
    </row>
    <row r="136" spans="3:16" ht="15.75" thickBot="1">
      <c r="C136" s="11">
        <v>2005</v>
      </c>
      <c r="D136" s="5">
        <v>3</v>
      </c>
      <c r="E136" s="5">
        <v>3</v>
      </c>
      <c r="F136" s="5">
        <v>3.1</v>
      </c>
      <c r="G136" s="5">
        <v>3.5</v>
      </c>
      <c r="H136" s="5">
        <v>2.8</v>
      </c>
      <c r="I136" s="5">
        <v>2.5</v>
      </c>
      <c r="J136" s="5">
        <v>3.2</v>
      </c>
      <c r="K136" s="5">
        <v>3.6</v>
      </c>
      <c r="L136" s="5">
        <v>4.7</v>
      </c>
      <c r="M136" s="5">
        <v>4.3</v>
      </c>
      <c r="N136" s="5">
        <v>3.5</v>
      </c>
      <c r="O136" s="5">
        <v>3.4</v>
      </c>
      <c r="P136" s="12">
        <v>3.4</v>
      </c>
    </row>
    <row r="137" spans="3:16" ht="15.75" thickBot="1">
      <c r="C137" s="9">
        <v>2006</v>
      </c>
      <c r="D137" s="4">
        <v>4</v>
      </c>
      <c r="E137" s="4">
        <v>3.6</v>
      </c>
      <c r="F137" s="4">
        <v>3.4</v>
      </c>
      <c r="G137" s="4">
        <v>3.5</v>
      </c>
      <c r="H137" s="4">
        <v>4.2</v>
      </c>
      <c r="I137" s="4">
        <v>4.3</v>
      </c>
      <c r="J137" s="4">
        <v>4.0999999999999996</v>
      </c>
      <c r="K137" s="4">
        <v>3.8</v>
      </c>
      <c r="L137" s="4">
        <v>2.1</v>
      </c>
      <c r="M137" s="4">
        <v>1.3</v>
      </c>
      <c r="N137" s="4">
        <v>2</v>
      </c>
      <c r="O137" s="4">
        <v>2.5</v>
      </c>
      <c r="P137" s="10">
        <v>3.2</v>
      </c>
    </row>
    <row r="138" spans="3:16" ht="15.75" thickBot="1">
      <c r="C138" s="11">
        <v>2007</v>
      </c>
      <c r="D138" s="5">
        <v>2.1</v>
      </c>
      <c r="E138" s="5">
        <v>2.4</v>
      </c>
      <c r="F138" s="5">
        <v>2.8</v>
      </c>
      <c r="G138" s="5">
        <v>2.6</v>
      </c>
      <c r="H138" s="5">
        <v>2.7</v>
      </c>
      <c r="I138" s="5">
        <v>2.7</v>
      </c>
      <c r="J138" s="5">
        <v>2.4</v>
      </c>
      <c r="K138" s="5">
        <v>2</v>
      </c>
      <c r="L138" s="5">
        <v>2.8</v>
      </c>
      <c r="M138" s="5">
        <v>3.5</v>
      </c>
      <c r="N138" s="5">
        <v>4.3</v>
      </c>
      <c r="O138" s="5">
        <v>4.0999999999999996</v>
      </c>
      <c r="P138" s="12">
        <v>2.8</v>
      </c>
    </row>
    <row r="139" spans="3:16" ht="15.75" thickBot="1">
      <c r="C139" s="9">
        <v>2008</v>
      </c>
      <c r="D139" s="4">
        <v>4.3</v>
      </c>
      <c r="E139" s="4">
        <v>4</v>
      </c>
      <c r="F139" s="4">
        <v>4</v>
      </c>
      <c r="G139" s="4">
        <v>3.9</v>
      </c>
      <c r="H139" s="4">
        <v>4.2</v>
      </c>
      <c r="I139" s="4">
        <v>5</v>
      </c>
      <c r="J139" s="4">
        <v>5.6</v>
      </c>
      <c r="K139" s="4">
        <v>5.4</v>
      </c>
      <c r="L139" s="4">
        <v>4.9000000000000004</v>
      </c>
      <c r="M139" s="4">
        <v>3.7</v>
      </c>
      <c r="N139" s="4">
        <v>1.1000000000000001</v>
      </c>
      <c r="O139" s="4">
        <v>0.1</v>
      </c>
      <c r="P139" s="10">
        <v>3.8</v>
      </c>
    </row>
    <row r="140" spans="3:16" ht="15.75" thickBot="1">
      <c r="C140" s="11">
        <v>2009</v>
      </c>
      <c r="D140" s="5">
        <v>0</v>
      </c>
      <c r="E140" s="5">
        <v>0.2</v>
      </c>
      <c r="F140" s="5">
        <v>-0.4</v>
      </c>
      <c r="G140" s="5">
        <v>-0.7</v>
      </c>
      <c r="H140" s="5">
        <v>-1.3</v>
      </c>
      <c r="I140" s="5">
        <v>-1.4</v>
      </c>
      <c r="J140" s="5">
        <v>-2.1</v>
      </c>
      <c r="K140" s="5">
        <v>-1.5</v>
      </c>
      <c r="L140" s="5">
        <v>-1.3</v>
      </c>
      <c r="M140" s="5">
        <v>-0.2</v>
      </c>
      <c r="N140" s="5">
        <v>1.8</v>
      </c>
      <c r="O140" s="5">
        <v>2.7</v>
      </c>
      <c r="P140" s="12">
        <v>-0.4</v>
      </c>
    </row>
    <row r="141" spans="3:16" ht="15.75" thickBot="1">
      <c r="C141" s="9">
        <v>2010</v>
      </c>
      <c r="D141" s="4">
        <v>2.6</v>
      </c>
      <c r="E141" s="4">
        <v>2.1</v>
      </c>
      <c r="F141" s="4">
        <v>2.2999999999999998</v>
      </c>
      <c r="G141" s="4">
        <v>2.2000000000000002</v>
      </c>
      <c r="H141" s="4">
        <v>2</v>
      </c>
      <c r="I141" s="4">
        <v>1.1000000000000001</v>
      </c>
      <c r="J141" s="4">
        <v>1.2</v>
      </c>
      <c r="K141" s="4">
        <v>1.1000000000000001</v>
      </c>
      <c r="L141" s="4">
        <v>1.1000000000000001</v>
      </c>
      <c r="M141" s="4">
        <v>1.2</v>
      </c>
      <c r="N141" s="4">
        <v>1.1000000000000001</v>
      </c>
      <c r="O141" s="4">
        <v>1.5</v>
      </c>
      <c r="P141" s="10">
        <v>1.6</v>
      </c>
    </row>
    <row r="142" spans="3:16" ht="15.75" thickBot="1">
      <c r="C142" s="11">
        <v>2011</v>
      </c>
      <c r="D142" s="5">
        <v>1.6</v>
      </c>
      <c r="E142" s="5">
        <v>2.1</v>
      </c>
      <c r="F142" s="5">
        <v>2.7</v>
      </c>
      <c r="G142" s="5">
        <v>3.2</v>
      </c>
      <c r="H142" s="5">
        <v>3.6</v>
      </c>
      <c r="I142" s="5">
        <v>3.6</v>
      </c>
      <c r="J142" s="5">
        <v>3.6</v>
      </c>
      <c r="K142" s="5">
        <v>3.8</v>
      </c>
      <c r="L142" s="5">
        <v>3.9</v>
      </c>
      <c r="M142" s="5">
        <v>3.5</v>
      </c>
      <c r="N142" s="5">
        <v>3.4</v>
      </c>
      <c r="O142" s="5">
        <v>3</v>
      </c>
      <c r="P142" s="12">
        <v>3.2</v>
      </c>
    </row>
    <row r="143" spans="3:16" ht="15.75" thickBot="1">
      <c r="C143" s="9">
        <v>2012</v>
      </c>
      <c r="D143" s="4">
        <v>2.9</v>
      </c>
      <c r="E143" s="4">
        <v>2.9</v>
      </c>
      <c r="F143" s="4">
        <v>2.7</v>
      </c>
      <c r="G143" s="4">
        <v>2.2999999999999998</v>
      </c>
      <c r="H143" s="4">
        <v>1.7</v>
      </c>
      <c r="I143" s="4">
        <v>1.7</v>
      </c>
      <c r="J143" s="4">
        <v>1.4</v>
      </c>
      <c r="K143" s="4">
        <v>1.7</v>
      </c>
      <c r="L143" s="4">
        <v>2</v>
      </c>
      <c r="M143" s="4">
        <v>2.2000000000000002</v>
      </c>
      <c r="N143" s="4">
        <v>1.8</v>
      </c>
      <c r="O143" s="4">
        <v>1.7</v>
      </c>
      <c r="P143" s="10">
        <v>2.1</v>
      </c>
    </row>
    <row r="144" spans="3:16" ht="15.75" thickBot="1">
      <c r="C144" s="11">
        <v>2013</v>
      </c>
      <c r="D144" s="5">
        <v>1.6</v>
      </c>
      <c r="E144" s="5">
        <v>2</v>
      </c>
      <c r="F144" s="5">
        <v>1.5</v>
      </c>
      <c r="G144" s="5">
        <v>1.1000000000000001</v>
      </c>
      <c r="H144" s="5">
        <v>1.4</v>
      </c>
      <c r="I144" s="5">
        <v>1.8</v>
      </c>
      <c r="J144" s="5">
        <v>2</v>
      </c>
      <c r="K144" s="5">
        <v>1.5</v>
      </c>
      <c r="L144" s="5">
        <v>1.2</v>
      </c>
      <c r="M144" s="5">
        <v>1</v>
      </c>
      <c r="N144" s="5">
        <v>1.2</v>
      </c>
      <c r="O144" s="5">
        <v>1.5</v>
      </c>
      <c r="P144" s="12">
        <v>1.5</v>
      </c>
    </row>
    <row r="145" spans="3:16">
      <c r="C145" s="13">
        <v>2014</v>
      </c>
      <c r="D145" s="14">
        <v>1.6</v>
      </c>
      <c r="E145" s="14">
        <v>1.1000000000000001</v>
      </c>
      <c r="F145" s="14">
        <v>1.5</v>
      </c>
      <c r="G145" s="14">
        <v>2</v>
      </c>
      <c r="H145" s="14">
        <v>2.1</v>
      </c>
      <c r="I145" s="14">
        <v>2.1</v>
      </c>
      <c r="J145" s="14">
        <v>2</v>
      </c>
      <c r="K145" s="14">
        <v>1.7</v>
      </c>
      <c r="L145" s="14">
        <v>1.7</v>
      </c>
      <c r="M145" s="14">
        <v>1.7</v>
      </c>
      <c r="N145" s="14">
        <v>1.3</v>
      </c>
      <c r="O145" s="14">
        <v>0.8</v>
      </c>
      <c r="P145" s="15">
        <v>1.6</v>
      </c>
    </row>
  </sheetData>
  <pageMargins left="0.7" right="0.7" top="0.75" bottom="0.75" header="0.3" footer="0.3"/>
  <pageSetup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9"/>
  <sheetViews>
    <sheetView tabSelected="1" topLeftCell="B1" workbookViewId="0">
      <selection activeCell="E37" sqref="E37"/>
    </sheetView>
  </sheetViews>
  <sheetFormatPr defaultRowHeight="15"/>
  <cols>
    <col min="1" max="1" width="43.42578125" style="17" customWidth="1"/>
    <col min="6" max="6" width="16.85546875" customWidth="1"/>
    <col min="7" max="8" width="16.5703125" customWidth="1"/>
    <col min="9" max="9" width="14.85546875" customWidth="1"/>
  </cols>
  <sheetData>
    <row r="1" spans="1:12">
      <c r="A1" s="17" t="s">
        <v>736</v>
      </c>
      <c r="B1" t="s">
        <v>737</v>
      </c>
    </row>
    <row r="2" spans="1:12">
      <c r="A2" s="17">
        <v>40377</v>
      </c>
      <c r="B2">
        <v>0.09</v>
      </c>
    </row>
    <row r="3" spans="1:12">
      <c r="A3" s="17">
        <v>40378</v>
      </c>
      <c r="B3">
        <v>0.08</v>
      </c>
      <c r="E3" t="s">
        <v>738</v>
      </c>
      <c r="F3" t="s">
        <v>739</v>
      </c>
      <c r="G3" t="s">
        <v>740</v>
      </c>
    </row>
    <row r="4" spans="1:12">
      <c r="A4" s="17">
        <v>40379</v>
      </c>
      <c r="B4">
        <v>7.0000000000000007E-2</v>
      </c>
      <c r="E4">
        <v>2010</v>
      </c>
      <c r="F4">
        <f>AVERAGE(B2:B168)</f>
        <v>0.13982035928143702</v>
      </c>
    </row>
    <row r="5" spans="1:12">
      <c r="A5" s="17">
        <v>40380</v>
      </c>
      <c r="B5">
        <v>0.08</v>
      </c>
      <c r="E5">
        <v>2011</v>
      </c>
      <c r="F5">
        <f>AVERAGE(B169:B533)</f>
        <v>5.6425205479452032</v>
      </c>
      <c r="G5" s="2">
        <f>(F5-F4)/F4</f>
        <v>39.355500278665936</v>
      </c>
      <c r="H5" s="2"/>
      <c r="I5" s="2"/>
    </row>
    <row r="6" spans="1:12">
      <c r="A6" s="17">
        <v>40381</v>
      </c>
      <c r="B6">
        <v>0.05</v>
      </c>
      <c r="E6">
        <v>2012</v>
      </c>
      <c r="F6">
        <f>AVERAGE(B534:B899)</f>
        <v>8.289153005464474</v>
      </c>
      <c r="G6" s="2">
        <f t="shared" ref="G6:G8" si="0">(F6-F5)/F5</f>
        <v>0.46905145227748907</v>
      </c>
      <c r="H6" s="2"/>
      <c r="I6" s="2"/>
    </row>
    <row r="7" spans="1:12">
      <c r="A7" s="17">
        <v>40382</v>
      </c>
      <c r="B7">
        <v>0.06</v>
      </c>
      <c r="E7">
        <v>2013</v>
      </c>
      <c r="F7">
        <f>AVERAGE(B900:B1264)</f>
        <v>189.05687671232872</v>
      </c>
      <c r="G7" s="2">
        <f t="shared" si="0"/>
        <v>21.807743636496564</v>
      </c>
      <c r="H7" s="2"/>
      <c r="I7" s="2"/>
    </row>
    <row r="8" spans="1:12">
      <c r="A8" s="17">
        <v>40383</v>
      </c>
      <c r="B8">
        <v>0.05</v>
      </c>
      <c r="E8">
        <v>2014</v>
      </c>
      <c r="F8">
        <f>AVERAGE(B1265:B1629)</f>
        <v>526.92413698630116</v>
      </c>
      <c r="G8" s="2">
        <f t="shared" si="0"/>
        <v>1.7871196549389496</v>
      </c>
      <c r="H8" s="2"/>
      <c r="I8" s="2"/>
    </row>
    <row r="9" spans="1:12">
      <c r="A9" s="17">
        <v>40384</v>
      </c>
      <c r="B9">
        <v>0.05</v>
      </c>
    </row>
    <row r="10" spans="1:12">
      <c r="A10" s="17">
        <v>40385</v>
      </c>
      <c r="B10">
        <v>0.06</v>
      </c>
    </row>
    <row r="11" spans="1:12">
      <c r="A11" s="17">
        <v>40386</v>
      </c>
      <c r="B11">
        <v>0.06</v>
      </c>
      <c r="L11" s="19"/>
    </row>
    <row r="12" spans="1:12">
      <c r="A12" s="17">
        <v>40387</v>
      </c>
      <c r="B12">
        <v>0.06</v>
      </c>
      <c r="E12" t="s">
        <v>722</v>
      </c>
      <c r="F12" t="s">
        <v>735</v>
      </c>
      <c r="G12" s="19" t="s">
        <v>743</v>
      </c>
      <c r="H12" s="30" t="s">
        <v>767</v>
      </c>
      <c r="I12" s="19" t="s">
        <v>744</v>
      </c>
      <c r="L12" s="3"/>
    </row>
    <row r="13" spans="1:12">
      <c r="A13" s="17">
        <v>40388</v>
      </c>
      <c r="B13">
        <v>7.0000000000000007E-2</v>
      </c>
      <c r="E13">
        <v>2000</v>
      </c>
      <c r="F13" s="3">
        <v>3.4000000000000002E-2</v>
      </c>
      <c r="G13" s="3">
        <v>9.7698450755166269E-3</v>
      </c>
      <c r="H13" s="3"/>
      <c r="I13" s="3"/>
      <c r="L13" s="3"/>
    </row>
    <row r="14" spans="1:12">
      <c r="A14" s="17">
        <v>40389</v>
      </c>
      <c r="B14">
        <v>0.06</v>
      </c>
      <c r="E14">
        <v>2001</v>
      </c>
      <c r="F14" s="3">
        <v>2.7999999999999997E-2</v>
      </c>
      <c r="G14" s="3">
        <v>1.787117895876179E-2</v>
      </c>
      <c r="H14" s="3">
        <v>-5.1283088554335263E-2</v>
      </c>
      <c r="I14" s="3"/>
      <c r="L14" s="3"/>
    </row>
    <row r="15" spans="1:12">
      <c r="A15" s="17">
        <v>40390</v>
      </c>
      <c r="B15">
        <v>7.0000000000000007E-2</v>
      </c>
      <c r="E15">
        <v>2002</v>
      </c>
      <c r="F15" s="3">
        <v>1.6E-2</v>
      </c>
      <c r="G15" s="3">
        <v>2.808058591890884E-2</v>
      </c>
      <c r="H15" s="3">
        <v>-9.4572922882883187E-2</v>
      </c>
      <c r="I15" s="3"/>
      <c r="L15" s="3"/>
    </row>
    <row r="16" spans="1:12">
      <c r="A16" s="17">
        <v>40391</v>
      </c>
      <c r="B16">
        <v>0.06</v>
      </c>
      <c r="E16">
        <v>2003</v>
      </c>
      <c r="F16" s="3">
        <v>2.3E-2</v>
      </c>
      <c r="G16" s="3">
        <v>3.7875305944913291E-2</v>
      </c>
      <c r="H16" s="3">
        <v>-5.7277726002914336E-3</v>
      </c>
      <c r="I16" s="3"/>
      <c r="L16" s="3"/>
    </row>
    <row r="17" spans="1:12">
      <c r="A17" s="17">
        <v>40392</v>
      </c>
      <c r="B17">
        <v>0.06</v>
      </c>
      <c r="E17">
        <v>2004</v>
      </c>
      <c r="F17" s="3">
        <v>2.7000000000000003E-2</v>
      </c>
      <c r="G17" s="3">
        <v>3.3458025611100055E-2</v>
      </c>
      <c r="H17" s="3">
        <v>0.13119397316891818</v>
      </c>
      <c r="I17" s="3"/>
      <c r="L17" s="3"/>
    </row>
    <row r="18" spans="1:12">
      <c r="A18" s="17">
        <v>40393</v>
      </c>
      <c r="B18">
        <v>0.06</v>
      </c>
      <c r="E18">
        <v>2005</v>
      </c>
      <c r="F18" s="3">
        <v>3.4000000000000002E-2</v>
      </c>
      <c r="G18" s="3">
        <v>2.6658622391524178E-2</v>
      </c>
      <c r="H18" s="3">
        <v>1.9674915000178764E-2</v>
      </c>
      <c r="I18" s="3"/>
      <c r="L18" s="3"/>
    </row>
    <row r="19" spans="1:12">
      <c r="A19" s="17">
        <v>40394</v>
      </c>
      <c r="B19">
        <v>0.06</v>
      </c>
      <c r="E19">
        <v>2006</v>
      </c>
      <c r="F19" s="3">
        <v>3.2000000000000001E-2</v>
      </c>
      <c r="G19" s="3">
        <v>1.7732864676512038E-2</v>
      </c>
      <c r="H19" s="3">
        <v>8.9556558762163105E-2</v>
      </c>
      <c r="I19" s="3"/>
      <c r="L19" s="3"/>
    </row>
    <row r="20" spans="1:12">
      <c r="A20" s="17">
        <v>40395</v>
      </c>
      <c r="B20">
        <v>0.06</v>
      </c>
      <c r="E20">
        <v>2007</v>
      </c>
      <c r="F20" s="3">
        <v>2.7999999999999997E-2</v>
      </c>
      <c r="G20" s="3">
        <v>-2.5966950596027515E-3</v>
      </c>
      <c r="H20" s="3">
        <v>0.15044335596788153</v>
      </c>
      <c r="I20" s="3"/>
      <c r="L20" s="3"/>
    </row>
    <row r="21" spans="1:12">
      <c r="A21" s="17">
        <v>40396</v>
      </c>
      <c r="B21">
        <v>0.06</v>
      </c>
      <c r="E21">
        <v>2008</v>
      </c>
      <c r="F21" s="3">
        <v>3.7999999999999999E-2</v>
      </c>
      <c r="G21" s="3">
        <v>-2.8036242169772834E-2</v>
      </c>
      <c r="H21" s="3">
        <v>-0.14954669533699538</v>
      </c>
      <c r="I21" s="3"/>
      <c r="L21" s="3"/>
    </row>
    <row r="22" spans="1:12">
      <c r="A22" s="17">
        <v>40397</v>
      </c>
      <c r="B22">
        <v>0.06</v>
      </c>
      <c r="E22">
        <v>2009</v>
      </c>
      <c r="F22" s="3">
        <v>-4.0000000000000001E-3</v>
      </c>
      <c r="G22" s="3">
        <v>2.527679174066691E-2</v>
      </c>
      <c r="H22" s="3">
        <v>-0.21118048878924364</v>
      </c>
      <c r="I22" s="3"/>
      <c r="L22" s="3"/>
    </row>
    <row r="23" spans="1:12">
      <c r="A23" s="17">
        <v>40398</v>
      </c>
      <c r="B23">
        <v>0.06</v>
      </c>
      <c r="E23">
        <v>2010</v>
      </c>
      <c r="F23" s="3">
        <v>1.6E-2</v>
      </c>
      <c r="G23" s="3">
        <v>1.6020185430503774E-2</v>
      </c>
      <c r="H23" s="3">
        <v>0.19663777063881832</v>
      </c>
      <c r="I23" s="3"/>
      <c r="L23" s="3"/>
    </row>
    <row r="24" spans="1:12">
      <c r="A24" s="17">
        <v>40399</v>
      </c>
      <c r="B24">
        <v>7.0000000000000007E-2</v>
      </c>
      <c r="E24">
        <v>2011</v>
      </c>
      <c r="F24" s="3">
        <v>3.2000000000000001E-2</v>
      </c>
      <c r="G24" s="3">
        <v>2.3173742911597656E-2</v>
      </c>
      <c r="H24" s="3">
        <v>0.14143441629331049</v>
      </c>
      <c r="I24" s="3">
        <v>39.355500278665936</v>
      </c>
      <c r="L24" s="3"/>
    </row>
    <row r="25" spans="1:12">
      <c r="A25" s="17">
        <v>40400</v>
      </c>
      <c r="B25">
        <v>7.0000000000000007E-2</v>
      </c>
      <c r="E25">
        <v>2012</v>
      </c>
      <c r="F25" s="3">
        <v>2.1000000000000001E-2</v>
      </c>
      <c r="G25" s="3">
        <v>2.2213871739966182E-2</v>
      </c>
      <c r="H25" s="3">
        <v>7.5288515720012245E-2</v>
      </c>
      <c r="I25" s="3">
        <v>0.46905145227748907</v>
      </c>
      <c r="L25" s="3"/>
    </row>
    <row r="26" spans="1:12">
      <c r="A26" s="17">
        <v>40401</v>
      </c>
      <c r="B26">
        <v>7.0000000000000007E-2</v>
      </c>
      <c r="E26">
        <v>2013</v>
      </c>
      <c r="F26" s="3">
        <v>1.4999999999999999E-2</v>
      </c>
      <c r="G26" s="3">
        <v>2.2000000000000002E-2</v>
      </c>
      <c r="H26" s="3">
        <v>0.15995114835514346</v>
      </c>
      <c r="I26" s="3">
        <v>21.807743636496564</v>
      </c>
      <c r="L26" s="3"/>
    </row>
    <row r="27" spans="1:12">
      <c r="A27" s="17">
        <v>40402</v>
      </c>
      <c r="B27">
        <v>7.0000000000000007E-2</v>
      </c>
      <c r="E27">
        <v>2014</v>
      </c>
      <c r="F27" s="3">
        <v>1.6E-2</v>
      </c>
      <c r="G27" s="3">
        <v>2.4E-2</v>
      </c>
      <c r="H27" s="3">
        <v>0.11790924899445841</v>
      </c>
      <c r="I27" s="3">
        <v>1.7871196549389496</v>
      </c>
    </row>
    <row r="28" spans="1:12">
      <c r="A28" s="17">
        <v>40403</v>
      </c>
      <c r="B28">
        <v>0.06</v>
      </c>
    </row>
    <row r="29" spans="1:12">
      <c r="A29" s="17">
        <v>40404</v>
      </c>
      <c r="B29">
        <v>7.0000000000000007E-2</v>
      </c>
    </row>
    <row r="30" spans="1:12">
      <c r="A30" s="17">
        <v>40405</v>
      </c>
      <c r="B30">
        <v>7.0000000000000007E-2</v>
      </c>
    </row>
    <row r="31" spans="1:12">
      <c r="A31" s="17">
        <v>40406</v>
      </c>
      <c r="B31">
        <v>7.0000000000000007E-2</v>
      </c>
    </row>
    <row r="32" spans="1:12">
      <c r="A32" s="17">
        <v>40407</v>
      </c>
      <c r="B32">
        <v>7.0000000000000007E-2</v>
      </c>
    </row>
    <row r="33" spans="1:2">
      <c r="A33" s="17">
        <v>40408</v>
      </c>
      <c r="B33">
        <v>7.0000000000000007E-2</v>
      </c>
    </row>
    <row r="34" spans="1:2">
      <c r="A34" s="17">
        <v>40409</v>
      </c>
      <c r="B34">
        <v>7.0000000000000007E-2</v>
      </c>
    </row>
    <row r="35" spans="1:2">
      <c r="A35" s="17">
        <v>40410</v>
      </c>
      <c r="B35">
        <v>7.0000000000000007E-2</v>
      </c>
    </row>
    <row r="36" spans="1:2">
      <c r="A36" s="17">
        <v>40411</v>
      </c>
      <c r="B36">
        <v>7.0000000000000007E-2</v>
      </c>
    </row>
    <row r="37" spans="1:2">
      <c r="A37" s="17">
        <v>40412</v>
      </c>
      <c r="B37">
        <v>7.0000000000000007E-2</v>
      </c>
    </row>
    <row r="38" spans="1:2">
      <c r="A38" s="17">
        <v>40413</v>
      </c>
      <c r="B38">
        <v>0.06</v>
      </c>
    </row>
    <row r="39" spans="1:2">
      <c r="A39" s="17">
        <v>40414</v>
      </c>
      <c r="B39">
        <v>0.06</v>
      </c>
    </row>
    <row r="40" spans="1:2">
      <c r="A40" s="17">
        <v>40415</v>
      </c>
      <c r="B40">
        <v>0.06</v>
      </c>
    </row>
    <row r="41" spans="1:2">
      <c r="A41" s="17">
        <v>40416</v>
      </c>
      <c r="B41">
        <v>0.06</v>
      </c>
    </row>
    <row r="42" spans="1:2">
      <c r="A42" s="17">
        <v>40417</v>
      </c>
      <c r="B42">
        <v>0.06</v>
      </c>
    </row>
    <row r="43" spans="1:2">
      <c r="A43" s="17">
        <v>40418</v>
      </c>
      <c r="B43">
        <v>0.06</v>
      </c>
    </row>
    <row r="44" spans="1:2">
      <c r="A44" s="17">
        <v>40419</v>
      </c>
      <c r="B44">
        <v>0.06</v>
      </c>
    </row>
    <row r="45" spans="1:2">
      <c r="A45" s="17">
        <v>40420</v>
      </c>
      <c r="B45">
        <v>0.06</v>
      </c>
    </row>
    <row r="46" spans="1:2">
      <c r="A46" s="17">
        <v>40421</v>
      </c>
      <c r="B46">
        <v>0.06</v>
      </c>
    </row>
    <row r="47" spans="1:2">
      <c r="A47" s="17">
        <v>40422</v>
      </c>
      <c r="B47">
        <v>0.06</v>
      </c>
    </row>
    <row r="48" spans="1:2">
      <c r="A48" s="17">
        <v>40423</v>
      </c>
      <c r="B48">
        <v>0.06</v>
      </c>
    </row>
    <row r="49" spans="1:2">
      <c r="A49" s="17">
        <v>40424</v>
      </c>
      <c r="B49">
        <v>0.06</v>
      </c>
    </row>
    <row r="50" spans="1:2">
      <c r="A50" s="17">
        <v>40425</v>
      </c>
      <c r="B50">
        <v>0.06</v>
      </c>
    </row>
    <row r="51" spans="1:2">
      <c r="A51" s="17">
        <v>40426</v>
      </c>
      <c r="B51">
        <v>0.06</v>
      </c>
    </row>
    <row r="52" spans="1:2">
      <c r="A52" s="17">
        <v>40427</v>
      </c>
      <c r="B52">
        <v>0.06</v>
      </c>
    </row>
    <row r="53" spans="1:2">
      <c r="A53" s="17">
        <v>40428</v>
      </c>
      <c r="B53">
        <v>0.06</v>
      </c>
    </row>
    <row r="54" spans="1:2">
      <c r="A54" s="17">
        <v>40429</v>
      </c>
      <c r="B54">
        <v>0.06</v>
      </c>
    </row>
    <row r="55" spans="1:2">
      <c r="A55" s="17">
        <v>40430</v>
      </c>
      <c r="B55">
        <v>0.06</v>
      </c>
    </row>
    <row r="56" spans="1:2">
      <c r="A56" s="17">
        <v>40431</v>
      </c>
      <c r="B56">
        <v>0.06</v>
      </c>
    </row>
    <row r="57" spans="1:2">
      <c r="A57" s="17">
        <v>40432</v>
      </c>
      <c r="B57">
        <v>0.06</v>
      </c>
    </row>
    <row r="58" spans="1:2">
      <c r="A58" s="17">
        <v>40433</v>
      </c>
      <c r="B58">
        <v>0.06</v>
      </c>
    </row>
    <row r="59" spans="1:2">
      <c r="A59" s="17">
        <v>40434</v>
      </c>
      <c r="B59">
        <v>0.06</v>
      </c>
    </row>
    <row r="60" spans="1:2">
      <c r="A60" s="17">
        <v>40435</v>
      </c>
      <c r="B60">
        <v>0.06</v>
      </c>
    </row>
    <row r="61" spans="1:2">
      <c r="A61" s="17">
        <v>40436</v>
      </c>
      <c r="B61">
        <v>0.06</v>
      </c>
    </row>
    <row r="62" spans="1:2">
      <c r="A62" s="17">
        <v>40437</v>
      </c>
      <c r="B62">
        <v>0.06</v>
      </c>
    </row>
    <row r="63" spans="1:2">
      <c r="A63" s="17">
        <v>40438</v>
      </c>
      <c r="B63">
        <v>0.06</v>
      </c>
    </row>
    <row r="64" spans="1:2">
      <c r="A64" s="17">
        <v>40439</v>
      </c>
      <c r="B64">
        <v>0.06</v>
      </c>
    </row>
    <row r="65" spans="1:2">
      <c r="A65" s="17">
        <v>40440</v>
      </c>
      <c r="B65">
        <v>0.06</v>
      </c>
    </row>
    <row r="66" spans="1:2">
      <c r="A66" s="17">
        <v>40441</v>
      </c>
      <c r="B66">
        <v>0.06</v>
      </c>
    </row>
    <row r="67" spans="1:2">
      <c r="A67" s="17">
        <v>40442</v>
      </c>
      <c r="B67">
        <v>0.06</v>
      </c>
    </row>
    <row r="68" spans="1:2">
      <c r="A68" s="17">
        <v>40443</v>
      </c>
      <c r="B68">
        <v>0.06</v>
      </c>
    </row>
    <row r="69" spans="1:2">
      <c r="A69" s="17">
        <v>40444</v>
      </c>
      <c r="B69">
        <v>0.06</v>
      </c>
    </row>
    <row r="70" spans="1:2">
      <c r="A70" s="17">
        <v>40445</v>
      </c>
      <c r="B70">
        <v>0.06</v>
      </c>
    </row>
    <row r="71" spans="1:2">
      <c r="A71" s="17">
        <v>40446</v>
      </c>
      <c r="B71">
        <v>0.06</v>
      </c>
    </row>
    <row r="72" spans="1:2">
      <c r="A72" s="17">
        <v>40447</v>
      </c>
      <c r="B72">
        <v>0.06</v>
      </c>
    </row>
    <row r="73" spans="1:2">
      <c r="A73" s="17">
        <v>40448</v>
      </c>
      <c r="B73">
        <v>0.06</v>
      </c>
    </row>
    <row r="74" spans="1:2">
      <c r="A74" s="17">
        <v>40449</v>
      </c>
      <c r="B74">
        <v>0.06</v>
      </c>
    </row>
    <row r="75" spans="1:2">
      <c r="A75" s="17">
        <v>40450</v>
      </c>
      <c r="B75">
        <v>0.06</v>
      </c>
    </row>
    <row r="76" spans="1:2">
      <c r="A76" s="17">
        <v>40451</v>
      </c>
      <c r="B76">
        <v>0.06</v>
      </c>
    </row>
    <row r="77" spans="1:2">
      <c r="A77" s="17">
        <v>40452</v>
      </c>
      <c r="B77">
        <v>0.06</v>
      </c>
    </row>
    <row r="78" spans="1:2">
      <c r="A78" s="17">
        <v>40453</v>
      </c>
      <c r="B78">
        <v>0.06</v>
      </c>
    </row>
    <row r="79" spans="1:2">
      <c r="A79" s="17">
        <v>40454</v>
      </c>
      <c r="B79">
        <v>0.06</v>
      </c>
    </row>
    <row r="80" spans="1:2">
      <c r="A80" s="17">
        <v>40455</v>
      </c>
      <c r="B80">
        <v>0.06</v>
      </c>
    </row>
    <row r="81" spans="1:2">
      <c r="A81" s="17">
        <v>40456</v>
      </c>
      <c r="B81">
        <v>0.06</v>
      </c>
    </row>
    <row r="82" spans="1:2">
      <c r="A82" s="17">
        <v>40457</v>
      </c>
      <c r="B82">
        <v>0.06</v>
      </c>
    </row>
    <row r="83" spans="1:2">
      <c r="A83" s="17">
        <v>40458</v>
      </c>
      <c r="B83">
        <v>7.0000000000000007E-2</v>
      </c>
    </row>
    <row r="84" spans="1:2">
      <c r="A84" s="17">
        <v>40459</v>
      </c>
      <c r="B84">
        <v>0.09</v>
      </c>
    </row>
    <row r="85" spans="1:2">
      <c r="A85" s="17">
        <v>40460</v>
      </c>
      <c r="B85">
        <v>0.09</v>
      </c>
    </row>
    <row r="86" spans="1:2">
      <c r="A86" s="17">
        <v>40461</v>
      </c>
      <c r="B86">
        <v>0.1</v>
      </c>
    </row>
    <row r="87" spans="1:2">
      <c r="A87" s="17">
        <v>40462</v>
      </c>
      <c r="B87">
        <v>0.09</v>
      </c>
    </row>
    <row r="88" spans="1:2">
      <c r="A88" s="17">
        <v>40463</v>
      </c>
      <c r="B88">
        <v>0.09</v>
      </c>
    </row>
    <row r="89" spans="1:2">
      <c r="A89" s="17">
        <v>40464</v>
      </c>
      <c r="B89">
        <v>0.1</v>
      </c>
    </row>
    <row r="90" spans="1:2">
      <c r="A90" s="17">
        <v>40465</v>
      </c>
      <c r="B90">
        <v>0.1</v>
      </c>
    </row>
    <row r="91" spans="1:2">
      <c r="A91" s="17">
        <v>40466</v>
      </c>
      <c r="B91">
        <v>0.1</v>
      </c>
    </row>
    <row r="92" spans="1:2">
      <c r="A92" s="17">
        <v>40467</v>
      </c>
      <c r="B92">
        <v>0.1</v>
      </c>
    </row>
    <row r="93" spans="1:2">
      <c r="A93" s="17">
        <v>40468</v>
      </c>
      <c r="B93">
        <v>0.1</v>
      </c>
    </row>
    <row r="94" spans="1:2">
      <c r="A94" s="17">
        <v>40469</v>
      </c>
      <c r="B94">
        <v>0.1</v>
      </c>
    </row>
    <row r="95" spans="1:2">
      <c r="A95" s="17">
        <v>40470</v>
      </c>
      <c r="B95">
        <v>0.1</v>
      </c>
    </row>
    <row r="96" spans="1:2">
      <c r="A96" s="17">
        <v>40471</v>
      </c>
      <c r="B96">
        <v>0.1</v>
      </c>
    </row>
    <row r="97" spans="1:2">
      <c r="A97" s="17">
        <v>40472</v>
      </c>
      <c r="B97">
        <v>0.11</v>
      </c>
    </row>
    <row r="98" spans="1:2">
      <c r="A98" s="17">
        <v>40473</v>
      </c>
      <c r="B98">
        <v>0.1</v>
      </c>
    </row>
    <row r="99" spans="1:2">
      <c r="A99" s="17">
        <v>40474</v>
      </c>
      <c r="B99">
        <v>0.11</v>
      </c>
    </row>
    <row r="100" spans="1:2">
      <c r="A100" s="17">
        <v>40475</v>
      </c>
      <c r="B100">
        <v>0.11</v>
      </c>
    </row>
    <row r="101" spans="1:2">
      <c r="A101" s="17">
        <v>40476</v>
      </c>
      <c r="B101">
        <v>0.13</v>
      </c>
    </row>
    <row r="102" spans="1:2">
      <c r="A102" s="17">
        <v>40477</v>
      </c>
      <c r="B102">
        <v>0.15</v>
      </c>
    </row>
    <row r="103" spans="1:2">
      <c r="A103" s="17">
        <v>40478</v>
      </c>
      <c r="B103">
        <v>0.19</v>
      </c>
    </row>
    <row r="104" spans="1:2">
      <c r="A104" s="17">
        <v>40479</v>
      </c>
      <c r="B104">
        <v>0.17</v>
      </c>
    </row>
    <row r="105" spans="1:2">
      <c r="A105" s="17">
        <v>40480</v>
      </c>
      <c r="B105">
        <v>0.19</v>
      </c>
    </row>
    <row r="106" spans="1:2">
      <c r="A106" s="17">
        <v>40481</v>
      </c>
      <c r="B106">
        <v>0.2</v>
      </c>
    </row>
    <row r="107" spans="1:2">
      <c r="A107" s="17">
        <v>40482</v>
      </c>
      <c r="B107">
        <v>0.19</v>
      </c>
    </row>
    <row r="108" spans="1:2">
      <c r="A108" s="17">
        <v>40483</v>
      </c>
      <c r="B108">
        <v>0.2</v>
      </c>
    </row>
    <row r="109" spans="1:2">
      <c r="A109" s="17">
        <v>40484</v>
      </c>
      <c r="B109">
        <v>0.19</v>
      </c>
    </row>
    <row r="110" spans="1:2">
      <c r="A110" s="17">
        <v>40485</v>
      </c>
      <c r="B110">
        <v>0.19</v>
      </c>
    </row>
    <row r="111" spans="1:2">
      <c r="A111" s="17">
        <v>40486</v>
      </c>
      <c r="B111">
        <v>0.23</v>
      </c>
    </row>
    <row r="112" spans="1:2">
      <c r="A112" s="17">
        <v>40487</v>
      </c>
      <c r="B112">
        <v>0.26</v>
      </c>
    </row>
    <row r="113" spans="1:2">
      <c r="A113" s="17">
        <v>40488</v>
      </c>
      <c r="B113">
        <v>0.39</v>
      </c>
    </row>
    <row r="114" spans="1:2">
      <c r="A114" s="17">
        <v>40489</v>
      </c>
      <c r="B114">
        <v>0.34</v>
      </c>
    </row>
    <row r="115" spans="1:2">
      <c r="A115" s="17">
        <v>40490</v>
      </c>
      <c r="B115">
        <v>0.24</v>
      </c>
    </row>
    <row r="116" spans="1:2">
      <c r="A116" s="17">
        <v>40491</v>
      </c>
      <c r="B116">
        <v>0.21</v>
      </c>
    </row>
    <row r="117" spans="1:2">
      <c r="A117" s="17">
        <v>40492</v>
      </c>
      <c r="B117">
        <v>0.24</v>
      </c>
    </row>
    <row r="118" spans="1:2">
      <c r="A118" s="17">
        <v>40493</v>
      </c>
      <c r="B118">
        <v>0.22</v>
      </c>
    </row>
    <row r="119" spans="1:2">
      <c r="A119" s="17">
        <v>40494</v>
      </c>
      <c r="B119">
        <v>0.27</v>
      </c>
    </row>
    <row r="120" spans="1:2">
      <c r="A120" s="17">
        <v>40495</v>
      </c>
      <c r="B120">
        <v>0.28000000000000003</v>
      </c>
    </row>
    <row r="121" spans="1:2">
      <c r="A121" s="17">
        <v>40496</v>
      </c>
      <c r="B121">
        <v>0.28000000000000003</v>
      </c>
    </row>
    <row r="122" spans="1:2">
      <c r="A122" s="17">
        <v>40497</v>
      </c>
      <c r="B122">
        <v>0.27</v>
      </c>
    </row>
    <row r="123" spans="1:2">
      <c r="A123" s="17">
        <v>40498</v>
      </c>
      <c r="B123">
        <v>0.22</v>
      </c>
    </row>
    <row r="124" spans="1:2">
      <c r="A124" s="17">
        <v>40499</v>
      </c>
      <c r="B124">
        <v>0.23</v>
      </c>
    </row>
    <row r="125" spans="1:2">
      <c r="A125" s="17">
        <v>40500</v>
      </c>
      <c r="B125">
        <v>0.27</v>
      </c>
    </row>
    <row r="126" spans="1:2">
      <c r="A126" s="17">
        <v>40501</v>
      </c>
      <c r="B126">
        <v>0.28000000000000003</v>
      </c>
    </row>
    <row r="127" spans="1:2">
      <c r="A127" s="17">
        <v>40502</v>
      </c>
      <c r="B127">
        <v>0.28000000000000003</v>
      </c>
    </row>
    <row r="128" spans="1:2">
      <c r="A128" s="17">
        <v>40503</v>
      </c>
      <c r="B128">
        <v>0.28000000000000003</v>
      </c>
    </row>
    <row r="129" spans="1:2">
      <c r="A129" s="17">
        <v>40504</v>
      </c>
      <c r="B129">
        <v>0.28999999999999998</v>
      </c>
    </row>
    <row r="130" spans="1:2">
      <c r="A130" s="17">
        <v>40505</v>
      </c>
      <c r="B130">
        <v>0.28000000000000003</v>
      </c>
    </row>
    <row r="131" spans="1:2">
      <c r="A131" s="17">
        <v>40506</v>
      </c>
      <c r="B131">
        <v>0.28000000000000003</v>
      </c>
    </row>
    <row r="132" spans="1:2">
      <c r="A132" s="17">
        <v>40507</v>
      </c>
      <c r="B132">
        <v>0.28000000000000003</v>
      </c>
    </row>
    <row r="133" spans="1:2">
      <c r="A133" s="17">
        <v>40508</v>
      </c>
      <c r="B133">
        <v>0.28000000000000003</v>
      </c>
    </row>
    <row r="134" spans="1:2">
      <c r="A134" s="17">
        <v>40509</v>
      </c>
      <c r="B134">
        <v>0.28000000000000003</v>
      </c>
    </row>
    <row r="135" spans="1:2">
      <c r="A135" s="17">
        <v>40510</v>
      </c>
      <c r="B135">
        <v>0.27</v>
      </c>
    </row>
    <row r="136" spans="1:2">
      <c r="A136" s="17">
        <v>40511</v>
      </c>
      <c r="B136">
        <v>0.23</v>
      </c>
    </row>
    <row r="137" spans="1:2">
      <c r="A137" s="17">
        <v>40512</v>
      </c>
      <c r="B137">
        <v>0.21</v>
      </c>
    </row>
    <row r="138" spans="1:2">
      <c r="A138" s="17">
        <v>40513</v>
      </c>
      <c r="B138">
        <v>0.23</v>
      </c>
    </row>
    <row r="139" spans="1:2">
      <c r="A139" s="17">
        <v>40514</v>
      </c>
      <c r="B139">
        <v>0.25</v>
      </c>
    </row>
    <row r="140" spans="1:2">
      <c r="A140" s="17">
        <v>40515</v>
      </c>
      <c r="B140">
        <v>0.25</v>
      </c>
    </row>
    <row r="141" spans="1:2">
      <c r="A141" s="17">
        <v>40516</v>
      </c>
      <c r="B141">
        <v>0.2</v>
      </c>
    </row>
    <row r="142" spans="1:2">
      <c r="A142" s="17">
        <v>40517</v>
      </c>
      <c r="B142">
        <v>0.19</v>
      </c>
    </row>
    <row r="143" spans="1:2">
      <c r="A143" s="17">
        <v>40518</v>
      </c>
      <c r="B143">
        <v>0.2</v>
      </c>
    </row>
    <row r="144" spans="1:2">
      <c r="A144" s="17">
        <v>40519</v>
      </c>
      <c r="B144">
        <v>0.23</v>
      </c>
    </row>
    <row r="145" spans="1:2">
      <c r="A145" s="17">
        <v>40520</v>
      </c>
      <c r="B145">
        <v>0.24</v>
      </c>
    </row>
    <row r="146" spans="1:2">
      <c r="A146" s="17">
        <v>40521</v>
      </c>
      <c r="B146">
        <v>0.2</v>
      </c>
    </row>
    <row r="147" spans="1:2">
      <c r="A147" s="17">
        <v>40522</v>
      </c>
      <c r="B147">
        <v>0.2</v>
      </c>
    </row>
    <row r="148" spans="1:2">
      <c r="A148" s="17">
        <v>40523</v>
      </c>
      <c r="B148">
        <v>0.23</v>
      </c>
    </row>
    <row r="149" spans="1:2">
      <c r="A149" s="17">
        <v>40524</v>
      </c>
      <c r="B149">
        <v>0.22</v>
      </c>
    </row>
    <row r="150" spans="1:2">
      <c r="A150" s="17">
        <v>40525</v>
      </c>
      <c r="B150">
        <v>0.23</v>
      </c>
    </row>
    <row r="151" spans="1:2">
      <c r="A151" s="17">
        <v>40526</v>
      </c>
      <c r="B151">
        <v>0.25</v>
      </c>
    </row>
    <row r="152" spans="1:2">
      <c r="A152" s="17">
        <v>40527</v>
      </c>
      <c r="B152">
        <v>0.24</v>
      </c>
    </row>
    <row r="153" spans="1:2">
      <c r="A153" s="17">
        <v>40528</v>
      </c>
      <c r="B153">
        <v>0.25</v>
      </c>
    </row>
    <row r="154" spans="1:2">
      <c r="A154" s="17">
        <v>40529</v>
      </c>
      <c r="B154">
        <v>0.24</v>
      </c>
    </row>
    <row r="155" spans="1:2">
      <c r="A155" s="17">
        <v>40530</v>
      </c>
      <c r="B155">
        <v>0.24</v>
      </c>
    </row>
    <row r="156" spans="1:2">
      <c r="A156" s="17">
        <v>40531</v>
      </c>
      <c r="B156">
        <v>0.24</v>
      </c>
    </row>
    <row r="157" spans="1:2">
      <c r="A157" s="17">
        <v>40532</v>
      </c>
      <c r="B157">
        <v>0.27</v>
      </c>
    </row>
    <row r="158" spans="1:2">
      <c r="A158" s="17">
        <v>40533</v>
      </c>
      <c r="B158">
        <v>0.24</v>
      </c>
    </row>
    <row r="159" spans="1:2">
      <c r="A159" s="17">
        <v>40534</v>
      </c>
      <c r="B159">
        <v>0.25</v>
      </c>
    </row>
    <row r="160" spans="1:2">
      <c r="A160" s="17">
        <v>40535</v>
      </c>
      <c r="B160">
        <v>0.25</v>
      </c>
    </row>
    <row r="161" spans="1:2">
      <c r="A161" s="17">
        <v>40536</v>
      </c>
      <c r="B161">
        <v>0.25</v>
      </c>
    </row>
    <row r="162" spans="1:2">
      <c r="A162" s="17">
        <v>40537</v>
      </c>
      <c r="B162">
        <v>0.25</v>
      </c>
    </row>
    <row r="163" spans="1:2">
      <c r="A163" s="17">
        <v>40538</v>
      </c>
      <c r="B163">
        <v>0.26</v>
      </c>
    </row>
    <row r="164" spans="1:2">
      <c r="A164" s="17">
        <v>40539</v>
      </c>
      <c r="B164">
        <v>0.26</v>
      </c>
    </row>
    <row r="165" spans="1:2">
      <c r="A165" s="17">
        <v>40540</v>
      </c>
      <c r="B165">
        <v>0.28000000000000003</v>
      </c>
    </row>
    <row r="166" spans="1:2">
      <c r="A166" s="17">
        <v>40541</v>
      </c>
      <c r="B166">
        <v>0.3</v>
      </c>
    </row>
    <row r="167" spans="1:2">
      <c r="A167" s="17">
        <v>40542</v>
      </c>
      <c r="B167">
        <v>0.3</v>
      </c>
    </row>
    <row r="168" spans="1:2">
      <c r="A168" s="17">
        <v>40543</v>
      </c>
      <c r="B168">
        <v>0.3</v>
      </c>
    </row>
    <row r="169" spans="1:2">
      <c r="A169" s="17">
        <v>40544</v>
      </c>
      <c r="B169">
        <v>0.3</v>
      </c>
    </row>
    <row r="170" spans="1:2">
      <c r="A170" s="17">
        <v>40545</v>
      </c>
      <c r="B170">
        <v>0.3</v>
      </c>
    </row>
    <row r="171" spans="1:2">
      <c r="A171" s="17">
        <v>40546</v>
      </c>
      <c r="B171">
        <v>0.28999999999999998</v>
      </c>
    </row>
    <row r="172" spans="1:2">
      <c r="A172" s="17">
        <v>40547</v>
      </c>
      <c r="B172">
        <v>0.3</v>
      </c>
    </row>
    <row r="173" spans="1:2">
      <c r="A173" s="17">
        <v>40548</v>
      </c>
      <c r="B173">
        <v>0.3</v>
      </c>
    </row>
    <row r="174" spans="1:2">
      <c r="A174" s="17">
        <v>40549</v>
      </c>
      <c r="B174">
        <v>0.3</v>
      </c>
    </row>
    <row r="175" spans="1:2">
      <c r="A175" s="17">
        <v>40550</v>
      </c>
      <c r="B175">
        <v>0.32</v>
      </c>
    </row>
    <row r="176" spans="1:2">
      <c r="A176" s="17">
        <v>40551</v>
      </c>
      <c r="B176">
        <v>0.32</v>
      </c>
    </row>
    <row r="177" spans="1:2">
      <c r="A177" s="17">
        <v>40552</v>
      </c>
      <c r="B177">
        <v>0.32</v>
      </c>
    </row>
    <row r="178" spans="1:2">
      <c r="A178" s="17">
        <v>40553</v>
      </c>
      <c r="B178">
        <v>0.33</v>
      </c>
    </row>
    <row r="179" spans="1:2">
      <c r="A179" s="17">
        <v>40554</v>
      </c>
      <c r="B179">
        <v>0.33</v>
      </c>
    </row>
    <row r="180" spans="1:2">
      <c r="A180" s="17">
        <v>40555</v>
      </c>
      <c r="B180">
        <v>0.32</v>
      </c>
    </row>
    <row r="181" spans="1:2">
      <c r="A181" s="17">
        <v>40556</v>
      </c>
      <c r="B181">
        <v>0.32</v>
      </c>
    </row>
    <row r="182" spans="1:2">
      <c r="A182" s="17">
        <v>40557</v>
      </c>
      <c r="B182">
        <v>0.4</v>
      </c>
    </row>
    <row r="183" spans="1:2">
      <c r="A183" s="17">
        <v>40558</v>
      </c>
      <c r="B183">
        <v>0.39</v>
      </c>
    </row>
    <row r="184" spans="1:2">
      <c r="A184" s="17">
        <v>40559</v>
      </c>
      <c r="B184">
        <v>0.39</v>
      </c>
    </row>
    <row r="185" spans="1:2">
      <c r="A185" s="17">
        <v>40560</v>
      </c>
      <c r="B185">
        <v>0.35</v>
      </c>
    </row>
    <row r="186" spans="1:2">
      <c r="A186" s="17">
        <v>40561</v>
      </c>
      <c r="B186">
        <v>0.31</v>
      </c>
    </row>
    <row r="187" spans="1:2">
      <c r="A187" s="17">
        <v>40562</v>
      </c>
      <c r="B187">
        <v>0.31</v>
      </c>
    </row>
    <row r="188" spans="1:2">
      <c r="A188" s="17">
        <v>40563</v>
      </c>
      <c r="B188">
        <v>0.39</v>
      </c>
    </row>
    <row r="189" spans="1:2">
      <c r="A189" s="17">
        <v>40564</v>
      </c>
      <c r="B189">
        <v>0.42</v>
      </c>
    </row>
    <row r="190" spans="1:2">
      <c r="A190" s="17">
        <v>40565</v>
      </c>
      <c r="B190">
        <v>0.44</v>
      </c>
    </row>
    <row r="191" spans="1:2">
      <c r="A191" s="17">
        <v>40566</v>
      </c>
      <c r="B191">
        <v>0.44</v>
      </c>
    </row>
    <row r="192" spans="1:2">
      <c r="A192" s="17">
        <v>40567</v>
      </c>
      <c r="B192">
        <v>0.42</v>
      </c>
    </row>
    <row r="193" spans="1:2">
      <c r="A193" s="17">
        <v>40568</v>
      </c>
      <c r="B193">
        <v>0.41</v>
      </c>
    </row>
    <row r="194" spans="1:2">
      <c r="A194" s="17">
        <v>40569</v>
      </c>
      <c r="B194">
        <v>0.42</v>
      </c>
    </row>
    <row r="195" spans="1:2">
      <c r="A195" s="17">
        <v>40570</v>
      </c>
      <c r="B195">
        <v>0.42</v>
      </c>
    </row>
    <row r="196" spans="1:2">
      <c r="A196" s="17">
        <v>40571</v>
      </c>
      <c r="B196">
        <v>0.45</v>
      </c>
    </row>
    <row r="197" spans="1:2">
      <c r="A197" s="17">
        <v>40572</v>
      </c>
      <c r="B197">
        <v>0.44</v>
      </c>
    </row>
    <row r="198" spans="1:2">
      <c r="A198" s="17">
        <v>40573</v>
      </c>
      <c r="B198">
        <v>0.48</v>
      </c>
    </row>
    <row r="199" spans="1:2">
      <c r="A199" s="17">
        <v>40574</v>
      </c>
      <c r="B199">
        <v>0.52</v>
      </c>
    </row>
    <row r="200" spans="1:2">
      <c r="A200" s="17">
        <v>40575</v>
      </c>
      <c r="B200">
        <v>0.7</v>
      </c>
    </row>
    <row r="201" spans="1:2">
      <c r="A201" s="17">
        <v>40576</v>
      </c>
      <c r="B201">
        <v>0.72</v>
      </c>
    </row>
    <row r="202" spans="1:2">
      <c r="A202" s="17">
        <v>40577</v>
      </c>
      <c r="B202">
        <v>0.69</v>
      </c>
    </row>
    <row r="203" spans="1:2">
      <c r="A203" s="17">
        <v>40578</v>
      </c>
      <c r="B203">
        <v>0.81</v>
      </c>
    </row>
    <row r="204" spans="1:2">
      <c r="A204" s="17">
        <v>40579</v>
      </c>
      <c r="B204">
        <v>0.92</v>
      </c>
    </row>
    <row r="205" spans="1:2">
      <c r="A205" s="17">
        <v>40580</v>
      </c>
      <c r="B205">
        <v>0.9</v>
      </c>
    </row>
    <row r="206" spans="1:2">
      <c r="A206" s="17">
        <v>40581</v>
      </c>
      <c r="B206">
        <v>0.89</v>
      </c>
    </row>
    <row r="207" spans="1:2">
      <c r="A207" s="17">
        <v>40582</v>
      </c>
      <c r="B207">
        <v>0.92</v>
      </c>
    </row>
    <row r="208" spans="1:2">
      <c r="A208" s="17">
        <v>40583</v>
      </c>
      <c r="B208">
        <v>1.0900000000000001</v>
      </c>
    </row>
    <row r="209" spans="1:2">
      <c r="A209" s="17">
        <v>40584</v>
      </c>
      <c r="B209">
        <v>0.98</v>
      </c>
    </row>
    <row r="210" spans="1:2">
      <c r="A210" s="17">
        <v>40585</v>
      </c>
      <c r="B210">
        <v>1.07</v>
      </c>
    </row>
    <row r="211" spans="1:2">
      <c r="A211" s="17">
        <v>40586</v>
      </c>
      <c r="B211">
        <v>1.08</v>
      </c>
    </row>
    <row r="212" spans="1:2">
      <c r="A212" s="17">
        <v>40587</v>
      </c>
      <c r="B212">
        <v>1.05</v>
      </c>
    </row>
    <row r="213" spans="1:2">
      <c r="A213" s="17">
        <v>40588</v>
      </c>
      <c r="B213">
        <v>1.07</v>
      </c>
    </row>
    <row r="214" spans="1:2">
      <c r="A214" s="17">
        <v>40589</v>
      </c>
      <c r="B214">
        <v>1.05</v>
      </c>
    </row>
    <row r="215" spans="1:2">
      <c r="A215" s="17">
        <v>40590</v>
      </c>
      <c r="B215">
        <v>1.04</v>
      </c>
    </row>
    <row r="216" spans="1:2">
      <c r="A216" s="17">
        <v>40591</v>
      </c>
      <c r="B216">
        <v>1.04</v>
      </c>
    </row>
    <row r="217" spans="1:2">
      <c r="A217" s="17">
        <v>40592</v>
      </c>
      <c r="B217">
        <v>0.9</v>
      </c>
    </row>
    <row r="218" spans="1:2">
      <c r="A218" s="17">
        <v>40593</v>
      </c>
      <c r="B218">
        <v>0.95</v>
      </c>
    </row>
    <row r="219" spans="1:2">
      <c r="A219" s="17">
        <v>40594</v>
      </c>
      <c r="B219">
        <v>0.85</v>
      </c>
    </row>
    <row r="220" spans="1:2">
      <c r="A220" s="17">
        <v>40595</v>
      </c>
      <c r="B220">
        <v>0.83</v>
      </c>
    </row>
    <row r="221" spans="1:2">
      <c r="A221" s="17">
        <v>40596</v>
      </c>
      <c r="B221">
        <v>0.87</v>
      </c>
    </row>
    <row r="222" spans="1:2">
      <c r="A222" s="17">
        <v>40597</v>
      </c>
      <c r="B222">
        <v>0.9</v>
      </c>
    </row>
    <row r="223" spans="1:2">
      <c r="A223" s="17">
        <v>40598</v>
      </c>
      <c r="B223">
        <v>1</v>
      </c>
    </row>
    <row r="224" spans="1:2">
      <c r="A224" s="17">
        <v>40599</v>
      </c>
      <c r="B224">
        <v>0.91</v>
      </c>
    </row>
    <row r="225" spans="1:2">
      <c r="A225" s="17">
        <v>40600</v>
      </c>
      <c r="B225">
        <v>0.96</v>
      </c>
    </row>
    <row r="226" spans="1:2">
      <c r="A226" s="17">
        <v>40601</v>
      </c>
      <c r="B226">
        <v>0.89</v>
      </c>
    </row>
    <row r="227" spans="1:2">
      <c r="A227" s="17">
        <v>40602</v>
      </c>
      <c r="B227">
        <v>0.86</v>
      </c>
    </row>
    <row r="228" spans="1:2">
      <c r="A228" s="17">
        <v>40603</v>
      </c>
      <c r="B228">
        <v>0.92</v>
      </c>
    </row>
    <row r="229" spans="1:2">
      <c r="A229" s="17">
        <v>40604</v>
      </c>
      <c r="B229">
        <v>0.94</v>
      </c>
    </row>
    <row r="230" spans="1:2">
      <c r="A230" s="17">
        <v>40605</v>
      </c>
      <c r="B230">
        <v>0.94</v>
      </c>
    </row>
    <row r="231" spans="1:2">
      <c r="A231" s="17">
        <v>40606</v>
      </c>
      <c r="B231">
        <v>0.9</v>
      </c>
    </row>
    <row r="232" spans="1:2">
      <c r="A232" s="17">
        <v>40607</v>
      </c>
      <c r="B232">
        <v>0.91</v>
      </c>
    </row>
    <row r="233" spans="1:2">
      <c r="A233" s="17">
        <v>40608</v>
      </c>
      <c r="B233">
        <v>0.9</v>
      </c>
    </row>
    <row r="234" spans="1:2">
      <c r="A234" s="17">
        <v>40609</v>
      </c>
      <c r="B234">
        <v>0.88</v>
      </c>
    </row>
    <row r="235" spans="1:2">
      <c r="A235" s="17">
        <v>40610</v>
      </c>
      <c r="B235">
        <v>0.87</v>
      </c>
    </row>
    <row r="236" spans="1:2">
      <c r="A236" s="17">
        <v>40611</v>
      </c>
      <c r="B236">
        <v>0.86</v>
      </c>
    </row>
    <row r="237" spans="1:2">
      <c r="A237" s="17">
        <v>40612</v>
      </c>
      <c r="B237">
        <v>0.93</v>
      </c>
    </row>
    <row r="238" spans="1:2">
      <c r="A238" s="17">
        <v>40613</v>
      </c>
      <c r="B238">
        <v>0.88</v>
      </c>
    </row>
    <row r="239" spans="1:2">
      <c r="A239" s="17">
        <v>40614</v>
      </c>
      <c r="B239">
        <v>0.92</v>
      </c>
    </row>
    <row r="240" spans="1:2">
      <c r="A240" s="17">
        <v>40615</v>
      </c>
      <c r="B240">
        <v>0.89</v>
      </c>
    </row>
    <row r="241" spans="1:2">
      <c r="A241" s="17">
        <v>40616</v>
      </c>
      <c r="B241">
        <v>0.89</v>
      </c>
    </row>
    <row r="242" spans="1:2">
      <c r="A242" s="17">
        <v>40617</v>
      </c>
      <c r="B242">
        <v>0.87</v>
      </c>
    </row>
    <row r="243" spans="1:2">
      <c r="A243" s="17">
        <v>40618</v>
      </c>
      <c r="B243">
        <v>0.86</v>
      </c>
    </row>
    <row r="244" spans="1:2">
      <c r="A244" s="17">
        <v>40619</v>
      </c>
      <c r="B244">
        <v>0.83</v>
      </c>
    </row>
    <row r="245" spans="1:2">
      <c r="A245" s="17">
        <v>40620</v>
      </c>
      <c r="B245">
        <v>0.82</v>
      </c>
    </row>
    <row r="246" spans="1:2">
      <c r="A246" s="17">
        <v>40621</v>
      </c>
      <c r="B246">
        <v>0.76</v>
      </c>
    </row>
    <row r="247" spans="1:2">
      <c r="A247" s="17">
        <v>40622</v>
      </c>
      <c r="B247">
        <v>0.74</v>
      </c>
    </row>
    <row r="248" spans="1:2">
      <c r="A248" s="17">
        <v>40623</v>
      </c>
      <c r="B248">
        <v>0.76</v>
      </c>
    </row>
    <row r="249" spans="1:2">
      <c r="A249" s="17">
        <v>40624</v>
      </c>
      <c r="B249">
        <v>0.81</v>
      </c>
    </row>
    <row r="250" spans="1:2">
      <c r="A250" s="17">
        <v>40625</v>
      </c>
      <c r="B250">
        <v>0.85</v>
      </c>
    </row>
    <row r="251" spans="1:2">
      <c r="A251" s="17">
        <v>40626</v>
      </c>
      <c r="B251">
        <v>0.87</v>
      </c>
    </row>
    <row r="252" spans="1:2">
      <c r="A252" s="17">
        <v>40627</v>
      </c>
      <c r="B252">
        <v>0.88</v>
      </c>
    </row>
    <row r="253" spans="1:2">
      <c r="A253" s="17">
        <v>40628</v>
      </c>
      <c r="B253">
        <v>0.86</v>
      </c>
    </row>
    <row r="254" spans="1:2">
      <c r="A254" s="17">
        <v>40629</v>
      </c>
      <c r="B254">
        <v>0.82</v>
      </c>
    </row>
    <row r="255" spans="1:2">
      <c r="A255" s="17">
        <v>40630</v>
      </c>
      <c r="B255">
        <v>0.8</v>
      </c>
    </row>
    <row r="256" spans="1:2">
      <c r="A256" s="17">
        <v>40631</v>
      </c>
      <c r="B256">
        <v>0.79</v>
      </c>
    </row>
    <row r="257" spans="1:2">
      <c r="A257" s="17">
        <v>40632</v>
      </c>
      <c r="B257">
        <v>0.79</v>
      </c>
    </row>
    <row r="258" spans="1:2">
      <c r="A258" s="17">
        <v>40633</v>
      </c>
      <c r="B258">
        <v>0.78</v>
      </c>
    </row>
    <row r="259" spans="1:2">
      <c r="A259" s="17">
        <v>40634</v>
      </c>
      <c r="B259">
        <v>0.77</v>
      </c>
    </row>
    <row r="260" spans="1:2">
      <c r="A260" s="17">
        <v>40635</v>
      </c>
      <c r="B260">
        <v>0.78</v>
      </c>
    </row>
    <row r="261" spans="1:2">
      <c r="A261" s="17">
        <v>40636</v>
      </c>
      <c r="B261">
        <v>0.78</v>
      </c>
    </row>
    <row r="262" spans="1:2">
      <c r="A262" s="17">
        <v>40637</v>
      </c>
      <c r="B262">
        <v>0.68</v>
      </c>
    </row>
    <row r="263" spans="1:2">
      <c r="A263" s="17">
        <v>40638</v>
      </c>
      <c r="B263">
        <v>0.71</v>
      </c>
    </row>
    <row r="264" spans="1:2">
      <c r="A264" s="17">
        <v>40639</v>
      </c>
      <c r="B264">
        <v>0.74</v>
      </c>
    </row>
    <row r="265" spans="1:2">
      <c r="A265" s="17">
        <v>40640</v>
      </c>
      <c r="B265">
        <v>0.75</v>
      </c>
    </row>
    <row r="266" spans="1:2">
      <c r="A266" s="17">
        <v>40641</v>
      </c>
      <c r="B266">
        <v>0.75</v>
      </c>
    </row>
    <row r="267" spans="1:2">
      <c r="A267" s="17">
        <v>40642</v>
      </c>
      <c r="B267">
        <v>0.73</v>
      </c>
    </row>
    <row r="268" spans="1:2">
      <c r="A268" s="17">
        <v>40643</v>
      </c>
      <c r="B268">
        <v>0.74</v>
      </c>
    </row>
    <row r="269" spans="1:2">
      <c r="A269" s="17">
        <v>40644</v>
      </c>
      <c r="B269">
        <v>0.77</v>
      </c>
    </row>
    <row r="270" spans="1:2">
      <c r="A270" s="17">
        <v>40645</v>
      </c>
      <c r="B270">
        <v>0.86</v>
      </c>
    </row>
    <row r="271" spans="1:2">
      <c r="A271" s="17">
        <v>40646</v>
      </c>
      <c r="B271">
        <v>0.92</v>
      </c>
    </row>
    <row r="272" spans="1:2">
      <c r="A272" s="17">
        <v>40647</v>
      </c>
      <c r="B272">
        <v>1</v>
      </c>
    </row>
    <row r="273" spans="1:2">
      <c r="A273" s="17">
        <v>40648</v>
      </c>
      <c r="B273">
        <v>0.99</v>
      </c>
    </row>
    <row r="274" spans="1:2">
      <c r="A274" s="17">
        <v>40649</v>
      </c>
      <c r="B274">
        <v>1.05</v>
      </c>
    </row>
    <row r="275" spans="1:2">
      <c r="A275" s="17">
        <v>40650</v>
      </c>
      <c r="B275">
        <v>1.1100000000000001</v>
      </c>
    </row>
    <row r="276" spans="1:2">
      <c r="A276" s="17">
        <v>40651</v>
      </c>
      <c r="B276">
        <v>1.1599999999999999</v>
      </c>
    </row>
    <row r="277" spans="1:2">
      <c r="A277" s="17">
        <v>40652</v>
      </c>
      <c r="B277">
        <v>1.2</v>
      </c>
    </row>
    <row r="278" spans="1:2">
      <c r="A278" s="17">
        <v>40653</v>
      </c>
      <c r="B278">
        <v>1.1399999999999999</v>
      </c>
    </row>
    <row r="279" spans="1:2">
      <c r="A279" s="17">
        <v>40654</v>
      </c>
      <c r="B279">
        <v>1.21</v>
      </c>
    </row>
    <row r="280" spans="1:2">
      <c r="A280" s="17">
        <v>40655</v>
      </c>
      <c r="B280">
        <v>1.41</v>
      </c>
    </row>
    <row r="281" spans="1:2">
      <c r="A281" s="17">
        <v>40656</v>
      </c>
      <c r="B281">
        <v>1.7</v>
      </c>
    </row>
    <row r="282" spans="1:2">
      <c r="A282" s="17">
        <v>40657</v>
      </c>
      <c r="B282">
        <v>1.63</v>
      </c>
    </row>
    <row r="283" spans="1:2">
      <c r="A283" s="17">
        <v>40658</v>
      </c>
      <c r="B283">
        <v>1.56</v>
      </c>
    </row>
    <row r="284" spans="1:2">
      <c r="A284" s="17">
        <v>40659</v>
      </c>
      <c r="B284">
        <v>1.79</v>
      </c>
    </row>
    <row r="285" spans="1:2">
      <c r="A285" s="17">
        <v>40660</v>
      </c>
      <c r="B285">
        <v>1.9</v>
      </c>
    </row>
    <row r="286" spans="1:2">
      <c r="A286" s="17">
        <v>40661</v>
      </c>
      <c r="B286">
        <v>2.21</v>
      </c>
    </row>
    <row r="287" spans="1:2">
      <c r="A287" s="17">
        <v>40662</v>
      </c>
      <c r="B287">
        <v>2.88</v>
      </c>
    </row>
    <row r="288" spans="1:2">
      <c r="A288" s="17">
        <v>40663</v>
      </c>
      <c r="B288">
        <v>3.5</v>
      </c>
    </row>
    <row r="289" spans="1:2">
      <c r="A289" s="17">
        <v>40664</v>
      </c>
      <c r="B289">
        <v>3.03</v>
      </c>
    </row>
    <row r="290" spans="1:2">
      <c r="A290" s="17">
        <v>40665</v>
      </c>
      <c r="B290">
        <v>3.2</v>
      </c>
    </row>
    <row r="291" spans="1:2">
      <c r="A291" s="17">
        <v>40666</v>
      </c>
      <c r="B291">
        <v>3.41</v>
      </c>
    </row>
    <row r="292" spans="1:2">
      <c r="A292" s="17">
        <v>40667</v>
      </c>
      <c r="B292">
        <v>3.41</v>
      </c>
    </row>
    <row r="293" spans="1:2">
      <c r="A293" s="17">
        <v>40668</v>
      </c>
      <c r="B293">
        <v>3.33</v>
      </c>
    </row>
    <row r="294" spans="1:2">
      <c r="A294" s="17">
        <v>40669</v>
      </c>
      <c r="B294">
        <v>3.45</v>
      </c>
    </row>
    <row r="295" spans="1:2">
      <c r="A295" s="17">
        <v>40670</v>
      </c>
      <c r="B295">
        <v>3.64</v>
      </c>
    </row>
    <row r="296" spans="1:2">
      <c r="A296" s="17">
        <v>40671</v>
      </c>
      <c r="B296">
        <v>3.87</v>
      </c>
    </row>
    <row r="297" spans="1:2">
      <c r="A297" s="17">
        <v>40672</v>
      </c>
      <c r="B297">
        <v>3.8</v>
      </c>
    </row>
    <row r="298" spans="1:2">
      <c r="A298" s="17">
        <v>40673</v>
      </c>
      <c r="B298">
        <v>5.81</v>
      </c>
    </row>
    <row r="299" spans="1:2">
      <c r="A299" s="17">
        <v>40674</v>
      </c>
      <c r="B299">
        <v>5.5</v>
      </c>
    </row>
    <row r="300" spans="1:2">
      <c r="A300" s="17">
        <v>40675</v>
      </c>
      <c r="B300">
        <v>6.3</v>
      </c>
    </row>
    <row r="301" spans="1:2">
      <c r="A301" s="17">
        <v>40676</v>
      </c>
      <c r="B301">
        <v>8.1999999999999993</v>
      </c>
    </row>
    <row r="302" spans="1:2">
      <c r="A302" s="17">
        <v>40677</v>
      </c>
      <c r="B302">
        <v>7.2</v>
      </c>
    </row>
    <row r="303" spans="1:2">
      <c r="A303" s="17">
        <v>40678</v>
      </c>
      <c r="B303">
        <v>6.99</v>
      </c>
    </row>
    <row r="304" spans="1:2">
      <c r="A304" s="17">
        <v>40679</v>
      </c>
      <c r="B304">
        <v>8.0299999999999994</v>
      </c>
    </row>
    <row r="305" spans="1:2">
      <c r="A305" s="17">
        <v>40680</v>
      </c>
      <c r="B305">
        <v>7.19</v>
      </c>
    </row>
    <row r="306" spans="1:2">
      <c r="A306" s="17">
        <v>40681</v>
      </c>
      <c r="B306">
        <v>6.88</v>
      </c>
    </row>
    <row r="307" spans="1:2">
      <c r="A307" s="17">
        <v>40682</v>
      </c>
      <c r="B307">
        <v>6.8</v>
      </c>
    </row>
    <row r="308" spans="1:2">
      <c r="A308" s="17">
        <v>40683</v>
      </c>
      <c r="B308">
        <v>5.59</v>
      </c>
    </row>
    <row r="309" spans="1:2">
      <c r="A309" s="17">
        <v>40684</v>
      </c>
      <c r="B309">
        <v>6.12</v>
      </c>
    </row>
    <row r="310" spans="1:2">
      <c r="A310" s="17">
        <v>40685</v>
      </c>
      <c r="B310">
        <v>6.69</v>
      </c>
    </row>
    <row r="311" spans="1:2">
      <c r="A311" s="17">
        <v>40686</v>
      </c>
      <c r="B311">
        <v>7.15</v>
      </c>
    </row>
    <row r="312" spans="1:2">
      <c r="A312" s="17">
        <v>40687</v>
      </c>
      <c r="B312">
        <v>7.42</v>
      </c>
    </row>
    <row r="313" spans="1:2">
      <c r="A313" s="17">
        <v>40688</v>
      </c>
      <c r="B313">
        <v>8.4</v>
      </c>
    </row>
    <row r="314" spans="1:2">
      <c r="A314" s="17">
        <v>40689</v>
      </c>
      <c r="B314">
        <v>8.8000000000000007</v>
      </c>
    </row>
    <row r="315" spans="1:2">
      <c r="A315" s="17">
        <v>40690</v>
      </c>
      <c r="B315">
        <v>8.5</v>
      </c>
    </row>
    <row r="316" spans="1:2">
      <c r="A316" s="17">
        <v>40691</v>
      </c>
      <c r="B316">
        <v>8.3000000000000007</v>
      </c>
    </row>
    <row r="317" spans="1:2">
      <c r="A317" s="17">
        <v>40692</v>
      </c>
      <c r="B317">
        <v>8.43</v>
      </c>
    </row>
    <row r="318" spans="1:2">
      <c r="A318" s="17">
        <v>40693</v>
      </c>
      <c r="B318">
        <v>8.8000000000000007</v>
      </c>
    </row>
    <row r="319" spans="1:2">
      <c r="A319" s="17">
        <v>40694</v>
      </c>
      <c r="B319">
        <v>8.74</v>
      </c>
    </row>
    <row r="320" spans="1:2">
      <c r="A320" s="17">
        <v>40695</v>
      </c>
      <c r="B320">
        <v>9.57</v>
      </c>
    </row>
    <row r="321" spans="1:2">
      <c r="A321" s="17">
        <v>40696</v>
      </c>
      <c r="B321">
        <v>10.6</v>
      </c>
    </row>
    <row r="322" spans="1:2">
      <c r="A322" s="17">
        <v>40697</v>
      </c>
      <c r="B322">
        <v>14.29</v>
      </c>
    </row>
    <row r="323" spans="1:2">
      <c r="A323" s="17">
        <v>40698</v>
      </c>
      <c r="B323">
        <v>18.89</v>
      </c>
    </row>
    <row r="324" spans="1:2">
      <c r="A324" s="17">
        <v>40699</v>
      </c>
      <c r="B324">
        <v>16.7</v>
      </c>
    </row>
    <row r="325" spans="1:2">
      <c r="A325" s="17">
        <v>40700</v>
      </c>
      <c r="B325">
        <v>18.55</v>
      </c>
    </row>
    <row r="326" spans="1:2">
      <c r="A326" s="17">
        <v>40701</v>
      </c>
      <c r="B326">
        <v>23.92</v>
      </c>
    </row>
    <row r="327" spans="1:2">
      <c r="A327" s="17">
        <v>40702</v>
      </c>
      <c r="B327">
        <v>29.6</v>
      </c>
    </row>
    <row r="328" spans="1:2">
      <c r="A328" s="17">
        <v>40703</v>
      </c>
      <c r="B328">
        <v>28.92</v>
      </c>
    </row>
    <row r="329" spans="1:2">
      <c r="A329" s="17">
        <v>40704</v>
      </c>
      <c r="B329">
        <v>23.95</v>
      </c>
    </row>
    <row r="330" spans="1:2">
      <c r="A330" s="17">
        <v>40705</v>
      </c>
      <c r="B330">
        <v>14.65</v>
      </c>
    </row>
    <row r="331" spans="1:2">
      <c r="A331" s="17">
        <v>40706</v>
      </c>
      <c r="B331">
        <v>18.55</v>
      </c>
    </row>
    <row r="332" spans="1:2">
      <c r="A332" s="17">
        <v>40707</v>
      </c>
      <c r="B332">
        <v>19.84</v>
      </c>
    </row>
    <row r="333" spans="1:2">
      <c r="A333" s="17">
        <v>40708</v>
      </c>
      <c r="B333">
        <v>19.28</v>
      </c>
    </row>
    <row r="334" spans="1:2">
      <c r="A334" s="17">
        <v>40709</v>
      </c>
      <c r="B334">
        <v>19.489999999999998</v>
      </c>
    </row>
    <row r="335" spans="1:2">
      <c r="A335" s="17">
        <v>40710</v>
      </c>
      <c r="B335">
        <v>17</v>
      </c>
    </row>
    <row r="336" spans="1:2">
      <c r="A336" s="17">
        <v>40711</v>
      </c>
      <c r="B336">
        <v>15.68</v>
      </c>
    </row>
    <row r="337" spans="1:2">
      <c r="A337" s="17">
        <v>40712</v>
      </c>
      <c r="B337">
        <v>16.89</v>
      </c>
    </row>
    <row r="338" spans="1:2">
      <c r="A338" s="17">
        <v>40713</v>
      </c>
      <c r="B338">
        <v>17.510000000000002</v>
      </c>
    </row>
    <row r="339" spans="1:2">
      <c r="A339" s="17">
        <v>40714</v>
      </c>
      <c r="B339">
        <v>17.510000000000002</v>
      </c>
    </row>
    <row r="340" spans="1:2">
      <c r="A340" s="17">
        <v>40715</v>
      </c>
      <c r="B340">
        <v>17.510000000000002</v>
      </c>
    </row>
    <row r="341" spans="1:2">
      <c r="A341" s="17">
        <v>40716</v>
      </c>
      <c r="B341">
        <v>17.510000000000002</v>
      </c>
    </row>
    <row r="342" spans="1:2">
      <c r="A342" s="17">
        <v>40717</v>
      </c>
      <c r="B342">
        <v>17.510000000000002</v>
      </c>
    </row>
    <row r="343" spans="1:2">
      <c r="A343" s="17">
        <v>40718</v>
      </c>
      <c r="B343">
        <v>17.510000000000002</v>
      </c>
    </row>
    <row r="344" spans="1:2">
      <c r="A344" s="17">
        <v>40719</v>
      </c>
      <c r="B344">
        <v>17.510000000000002</v>
      </c>
    </row>
    <row r="345" spans="1:2">
      <c r="A345" s="17">
        <v>40720</v>
      </c>
      <c r="B345">
        <v>16.45</v>
      </c>
    </row>
    <row r="346" spans="1:2">
      <c r="A346" s="17">
        <v>40721</v>
      </c>
      <c r="B346">
        <v>16.75</v>
      </c>
    </row>
    <row r="347" spans="1:2">
      <c r="A347" s="17">
        <v>40722</v>
      </c>
      <c r="B347">
        <v>16.95</v>
      </c>
    </row>
    <row r="348" spans="1:2">
      <c r="A348" s="17">
        <v>40723</v>
      </c>
      <c r="B348">
        <v>16.84</v>
      </c>
    </row>
    <row r="349" spans="1:2">
      <c r="A349" s="17">
        <v>40724</v>
      </c>
      <c r="B349">
        <v>16.100000000000001</v>
      </c>
    </row>
    <row r="350" spans="1:2">
      <c r="A350" s="17">
        <v>40725</v>
      </c>
      <c r="B350">
        <v>15.4</v>
      </c>
    </row>
    <row r="351" spans="1:2">
      <c r="A351" s="17">
        <v>40726</v>
      </c>
      <c r="B351">
        <v>15.4</v>
      </c>
    </row>
    <row r="352" spans="1:2">
      <c r="A352" s="17">
        <v>40727</v>
      </c>
      <c r="B352">
        <v>15.44</v>
      </c>
    </row>
    <row r="353" spans="1:2">
      <c r="A353" s="17">
        <v>40728</v>
      </c>
      <c r="B353">
        <v>13.86</v>
      </c>
    </row>
    <row r="354" spans="1:2">
      <c r="A354" s="17">
        <v>40729</v>
      </c>
      <c r="B354">
        <v>12.91</v>
      </c>
    </row>
    <row r="355" spans="1:2">
      <c r="A355" s="17">
        <v>40730</v>
      </c>
      <c r="B355">
        <v>14.78</v>
      </c>
    </row>
    <row r="356" spans="1:2">
      <c r="A356" s="17">
        <v>40731</v>
      </c>
      <c r="B356">
        <v>14.78</v>
      </c>
    </row>
    <row r="357" spans="1:2">
      <c r="A357" s="17">
        <v>40732</v>
      </c>
      <c r="B357">
        <v>14.31</v>
      </c>
    </row>
    <row r="358" spans="1:2">
      <c r="A358" s="17">
        <v>40733</v>
      </c>
      <c r="B358">
        <v>14.38</v>
      </c>
    </row>
    <row r="359" spans="1:2">
      <c r="A359" s="17">
        <v>40734</v>
      </c>
      <c r="B359">
        <v>14.9</v>
      </c>
    </row>
    <row r="360" spans="1:2">
      <c r="A360" s="17">
        <v>40735</v>
      </c>
      <c r="B360">
        <v>14.21</v>
      </c>
    </row>
    <row r="361" spans="1:2">
      <c r="A361" s="17">
        <v>40736</v>
      </c>
      <c r="B361">
        <v>14.01</v>
      </c>
    </row>
    <row r="362" spans="1:2">
      <c r="A362" s="17">
        <v>40737</v>
      </c>
      <c r="B362">
        <v>13.95</v>
      </c>
    </row>
    <row r="363" spans="1:2">
      <c r="A363" s="17">
        <v>40738</v>
      </c>
      <c r="B363">
        <v>13.99</v>
      </c>
    </row>
    <row r="364" spans="1:2">
      <c r="A364" s="17">
        <v>40739</v>
      </c>
      <c r="B364">
        <v>13.81</v>
      </c>
    </row>
    <row r="365" spans="1:2">
      <c r="A365" s="17">
        <v>40740</v>
      </c>
      <c r="B365">
        <v>13.72</v>
      </c>
    </row>
    <row r="366" spans="1:2">
      <c r="A366" s="17">
        <v>40741</v>
      </c>
      <c r="B366">
        <v>13.16</v>
      </c>
    </row>
    <row r="367" spans="1:2">
      <c r="A367" s="17">
        <v>40742</v>
      </c>
      <c r="B367">
        <v>13.48</v>
      </c>
    </row>
    <row r="368" spans="1:2">
      <c r="A368" s="17">
        <v>40743</v>
      </c>
      <c r="B368">
        <v>13.85</v>
      </c>
    </row>
    <row r="369" spans="1:2">
      <c r="A369" s="17">
        <v>40744</v>
      </c>
      <c r="B369">
        <v>13.69</v>
      </c>
    </row>
    <row r="370" spans="1:2">
      <c r="A370" s="17">
        <v>40745</v>
      </c>
      <c r="B370">
        <v>13.61</v>
      </c>
    </row>
    <row r="371" spans="1:2">
      <c r="A371" s="17">
        <v>40746</v>
      </c>
      <c r="B371">
        <v>13.7</v>
      </c>
    </row>
    <row r="372" spans="1:2">
      <c r="A372" s="17">
        <v>40747</v>
      </c>
      <c r="B372">
        <v>13.68</v>
      </c>
    </row>
    <row r="373" spans="1:2">
      <c r="A373" s="17">
        <v>40748</v>
      </c>
      <c r="B373">
        <v>13.98</v>
      </c>
    </row>
    <row r="374" spans="1:2">
      <c r="A374" s="17">
        <v>40749</v>
      </c>
      <c r="B374">
        <v>14.05</v>
      </c>
    </row>
    <row r="375" spans="1:2">
      <c r="A375" s="17">
        <v>40750</v>
      </c>
      <c r="B375">
        <v>13.88</v>
      </c>
    </row>
    <row r="376" spans="1:2">
      <c r="A376" s="17">
        <v>40751</v>
      </c>
      <c r="B376">
        <v>13.94</v>
      </c>
    </row>
    <row r="377" spans="1:2">
      <c r="A377" s="17">
        <v>40752</v>
      </c>
      <c r="B377">
        <v>13.49</v>
      </c>
    </row>
    <row r="378" spans="1:2">
      <c r="A378" s="17">
        <v>40753</v>
      </c>
      <c r="B378">
        <v>13.5</v>
      </c>
    </row>
    <row r="379" spans="1:2">
      <c r="A379" s="17">
        <v>40754</v>
      </c>
      <c r="B379">
        <v>13.53</v>
      </c>
    </row>
    <row r="380" spans="1:2">
      <c r="A380" s="17">
        <v>40755</v>
      </c>
      <c r="B380">
        <v>13.35</v>
      </c>
    </row>
    <row r="381" spans="1:2">
      <c r="A381" s="17">
        <v>40756</v>
      </c>
      <c r="B381">
        <v>13.09</v>
      </c>
    </row>
    <row r="382" spans="1:2">
      <c r="A382" s="17">
        <v>40757</v>
      </c>
      <c r="B382">
        <v>12.05</v>
      </c>
    </row>
    <row r="383" spans="1:2">
      <c r="A383" s="17">
        <v>40758</v>
      </c>
      <c r="B383">
        <v>9.26</v>
      </c>
    </row>
    <row r="384" spans="1:2">
      <c r="A384" s="17">
        <v>40759</v>
      </c>
      <c r="B384">
        <v>10.75</v>
      </c>
    </row>
    <row r="385" spans="1:2">
      <c r="A385" s="17">
        <v>40760</v>
      </c>
      <c r="B385">
        <v>9.8000000000000007</v>
      </c>
    </row>
    <row r="386" spans="1:2">
      <c r="A386" s="17">
        <v>40761</v>
      </c>
      <c r="B386">
        <v>6.55</v>
      </c>
    </row>
    <row r="387" spans="1:2">
      <c r="A387" s="17">
        <v>40762</v>
      </c>
      <c r="B387">
        <v>7.9</v>
      </c>
    </row>
    <row r="388" spans="1:2">
      <c r="A388" s="17">
        <v>40763</v>
      </c>
      <c r="B388">
        <v>7.8</v>
      </c>
    </row>
    <row r="389" spans="1:2">
      <c r="A389" s="17">
        <v>40764</v>
      </c>
      <c r="B389">
        <v>9.99</v>
      </c>
    </row>
    <row r="390" spans="1:2">
      <c r="A390" s="17">
        <v>40765</v>
      </c>
      <c r="B390">
        <v>9.98</v>
      </c>
    </row>
    <row r="391" spans="1:2">
      <c r="A391" s="17">
        <v>40766</v>
      </c>
      <c r="B391">
        <v>9.4600000000000009</v>
      </c>
    </row>
    <row r="392" spans="1:2">
      <c r="A392" s="17">
        <v>40767</v>
      </c>
      <c r="B392">
        <v>9.4600000000000009</v>
      </c>
    </row>
    <row r="393" spans="1:2">
      <c r="A393" s="17">
        <v>40768</v>
      </c>
      <c r="B393">
        <v>10.130000000000001</v>
      </c>
    </row>
    <row r="394" spans="1:2">
      <c r="A394" s="17">
        <v>40769</v>
      </c>
      <c r="B394">
        <v>10.8</v>
      </c>
    </row>
    <row r="395" spans="1:2">
      <c r="A395" s="17">
        <v>40770</v>
      </c>
      <c r="B395">
        <v>11.15</v>
      </c>
    </row>
    <row r="396" spans="1:2">
      <c r="A396" s="17">
        <v>40771</v>
      </c>
      <c r="B396">
        <v>10.96</v>
      </c>
    </row>
    <row r="397" spans="1:2">
      <c r="A397" s="17">
        <v>40772</v>
      </c>
      <c r="B397">
        <v>10.95</v>
      </c>
    </row>
    <row r="398" spans="1:2">
      <c r="A398" s="17">
        <v>40773</v>
      </c>
      <c r="B398">
        <v>10.83</v>
      </c>
    </row>
    <row r="399" spans="1:2">
      <c r="A399" s="17">
        <v>40774</v>
      </c>
      <c r="B399">
        <v>11.65</v>
      </c>
    </row>
    <row r="400" spans="1:2">
      <c r="A400" s="17">
        <v>40775</v>
      </c>
      <c r="B400">
        <v>11.45</v>
      </c>
    </row>
    <row r="401" spans="1:2">
      <c r="A401" s="17">
        <v>40776</v>
      </c>
      <c r="B401">
        <v>11.31</v>
      </c>
    </row>
    <row r="402" spans="1:2">
      <c r="A402" s="17">
        <v>40777</v>
      </c>
      <c r="B402">
        <v>10.89</v>
      </c>
    </row>
    <row r="403" spans="1:2">
      <c r="A403" s="17">
        <v>40778</v>
      </c>
      <c r="B403">
        <v>10.94</v>
      </c>
    </row>
    <row r="404" spans="1:2">
      <c r="A404" s="17">
        <v>40779</v>
      </c>
      <c r="B404">
        <v>10.85</v>
      </c>
    </row>
    <row r="405" spans="1:2">
      <c r="A405" s="17">
        <v>40780</v>
      </c>
      <c r="B405">
        <v>9.66</v>
      </c>
    </row>
    <row r="406" spans="1:2">
      <c r="A406" s="17">
        <v>40781</v>
      </c>
      <c r="B406">
        <v>8.18</v>
      </c>
    </row>
    <row r="407" spans="1:2">
      <c r="A407" s="17">
        <v>40782</v>
      </c>
      <c r="B407">
        <v>8.59</v>
      </c>
    </row>
    <row r="408" spans="1:2">
      <c r="A408" s="17">
        <v>40783</v>
      </c>
      <c r="B408">
        <v>9.07</v>
      </c>
    </row>
    <row r="409" spans="1:2">
      <c r="A409" s="17">
        <v>40784</v>
      </c>
      <c r="B409">
        <v>8.9700000000000006</v>
      </c>
    </row>
    <row r="410" spans="1:2">
      <c r="A410" s="17">
        <v>40785</v>
      </c>
      <c r="B410">
        <v>8.7899999999999991</v>
      </c>
    </row>
    <row r="411" spans="1:2">
      <c r="A411" s="17">
        <v>40786</v>
      </c>
      <c r="B411">
        <v>8.1999999999999993</v>
      </c>
    </row>
    <row r="412" spans="1:2">
      <c r="A412" s="17">
        <v>40787</v>
      </c>
      <c r="B412">
        <v>8.2100000000000009</v>
      </c>
    </row>
    <row r="413" spans="1:2">
      <c r="A413" s="17">
        <v>40788</v>
      </c>
      <c r="B413">
        <v>8.64</v>
      </c>
    </row>
    <row r="414" spans="1:2">
      <c r="A414" s="17">
        <v>40789</v>
      </c>
      <c r="B414">
        <v>8.48</v>
      </c>
    </row>
    <row r="415" spans="1:2">
      <c r="A415" s="17">
        <v>40790</v>
      </c>
      <c r="B415">
        <v>8.18</v>
      </c>
    </row>
    <row r="416" spans="1:2">
      <c r="A416" s="17">
        <v>40791</v>
      </c>
      <c r="B416">
        <v>7.61</v>
      </c>
    </row>
    <row r="417" spans="1:2">
      <c r="A417" s="17">
        <v>40792</v>
      </c>
      <c r="B417">
        <v>6.86</v>
      </c>
    </row>
    <row r="418" spans="1:2">
      <c r="A418" s="17">
        <v>40793</v>
      </c>
      <c r="B418">
        <v>7.19</v>
      </c>
    </row>
    <row r="419" spans="1:2">
      <c r="A419" s="17">
        <v>40794</v>
      </c>
      <c r="B419">
        <v>6.53</v>
      </c>
    </row>
    <row r="420" spans="1:2">
      <c r="A420" s="17">
        <v>40795</v>
      </c>
      <c r="B420">
        <v>5.03</v>
      </c>
    </row>
    <row r="421" spans="1:2">
      <c r="A421" s="17">
        <v>40796</v>
      </c>
      <c r="B421">
        <v>4.7699999999999996</v>
      </c>
    </row>
    <row r="422" spans="1:2">
      <c r="A422" s="17">
        <v>40797</v>
      </c>
      <c r="B422">
        <v>5.86</v>
      </c>
    </row>
    <row r="423" spans="1:2">
      <c r="A423" s="17">
        <v>40798</v>
      </c>
      <c r="B423">
        <v>6.08</v>
      </c>
    </row>
    <row r="424" spans="1:2">
      <c r="A424" s="17">
        <v>40799</v>
      </c>
      <c r="B424">
        <v>5.8</v>
      </c>
    </row>
    <row r="425" spans="1:2">
      <c r="A425" s="17">
        <v>40800</v>
      </c>
      <c r="B425">
        <v>5.62</v>
      </c>
    </row>
    <row r="426" spans="1:2">
      <c r="A426" s="17">
        <v>40801</v>
      </c>
      <c r="B426">
        <v>4.84</v>
      </c>
    </row>
    <row r="427" spans="1:2">
      <c r="A427" s="17">
        <v>40802</v>
      </c>
      <c r="B427">
        <v>4.82</v>
      </c>
    </row>
    <row r="428" spans="1:2">
      <c r="A428" s="17">
        <v>40803</v>
      </c>
      <c r="B428">
        <v>4.7699999999999996</v>
      </c>
    </row>
    <row r="429" spans="1:2">
      <c r="A429" s="17">
        <v>40804</v>
      </c>
      <c r="B429">
        <v>5.2</v>
      </c>
    </row>
    <row r="430" spans="1:2">
      <c r="A430" s="17">
        <v>40805</v>
      </c>
      <c r="B430">
        <v>5.46</v>
      </c>
    </row>
    <row r="431" spans="1:2">
      <c r="A431" s="17">
        <v>40806</v>
      </c>
      <c r="B431">
        <v>6.11</v>
      </c>
    </row>
    <row r="432" spans="1:2">
      <c r="A432" s="17">
        <v>40807</v>
      </c>
      <c r="B432">
        <v>5.61</v>
      </c>
    </row>
    <row r="433" spans="1:2">
      <c r="A433" s="17">
        <v>40808</v>
      </c>
      <c r="B433">
        <v>5.43</v>
      </c>
    </row>
    <row r="434" spans="1:2">
      <c r="A434" s="17">
        <v>40809</v>
      </c>
      <c r="B434">
        <v>5.55</v>
      </c>
    </row>
    <row r="435" spans="1:2">
      <c r="A435" s="17">
        <v>40810</v>
      </c>
      <c r="B435">
        <v>5.47</v>
      </c>
    </row>
    <row r="436" spans="1:2">
      <c r="A436" s="17">
        <v>40811</v>
      </c>
      <c r="B436">
        <v>5.33</v>
      </c>
    </row>
    <row r="437" spans="1:2">
      <c r="A437" s="17">
        <v>40812</v>
      </c>
      <c r="B437">
        <v>4.87</v>
      </c>
    </row>
    <row r="438" spans="1:2">
      <c r="A438" s="17">
        <v>40813</v>
      </c>
      <c r="B438">
        <v>4.92</v>
      </c>
    </row>
    <row r="439" spans="1:2">
      <c r="A439" s="17">
        <v>40814</v>
      </c>
      <c r="B439">
        <v>4.7699999999999996</v>
      </c>
    </row>
    <row r="440" spans="1:2">
      <c r="A440" s="17">
        <v>40815</v>
      </c>
      <c r="B440">
        <v>4.78</v>
      </c>
    </row>
    <row r="441" spans="1:2">
      <c r="A441" s="17">
        <v>40816</v>
      </c>
      <c r="B441">
        <v>5.14</v>
      </c>
    </row>
    <row r="442" spans="1:2">
      <c r="A442" s="17">
        <v>40817</v>
      </c>
      <c r="B442">
        <v>5.03</v>
      </c>
    </row>
    <row r="443" spans="1:2">
      <c r="A443" s="17">
        <v>40818</v>
      </c>
      <c r="B443">
        <v>5.03</v>
      </c>
    </row>
    <row r="444" spans="1:2">
      <c r="A444" s="17">
        <v>40819</v>
      </c>
      <c r="B444">
        <v>5.0199999999999996</v>
      </c>
    </row>
    <row r="445" spans="1:2">
      <c r="A445" s="17">
        <v>40820</v>
      </c>
      <c r="B445">
        <v>4.96</v>
      </c>
    </row>
    <row r="446" spans="1:2">
      <c r="A446" s="17">
        <v>40821</v>
      </c>
      <c r="B446">
        <v>4.87</v>
      </c>
    </row>
    <row r="447" spans="1:2">
      <c r="A447" s="17">
        <v>40822</v>
      </c>
      <c r="B447">
        <v>4.7300000000000004</v>
      </c>
    </row>
    <row r="448" spans="1:2">
      <c r="A448" s="17">
        <v>40823</v>
      </c>
      <c r="B448">
        <v>4.2699999999999996</v>
      </c>
    </row>
    <row r="449" spans="1:2">
      <c r="A449" s="17">
        <v>40824</v>
      </c>
      <c r="B449">
        <v>4.01</v>
      </c>
    </row>
    <row r="450" spans="1:2">
      <c r="A450" s="17">
        <v>40825</v>
      </c>
      <c r="B450">
        <v>4.0999999999999996</v>
      </c>
    </row>
    <row r="451" spans="1:2">
      <c r="A451" s="17">
        <v>40826</v>
      </c>
      <c r="B451">
        <v>4.0999999999999996</v>
      </c>
    </row>
    <row r="452" spans="1:2">
      <c r="A452" s="17">
        <v>40827</v>
      </c>
      <c r="B452">
        <v>3.93</v>
      </c>
    </row>
    <row r="453" spans="1:2">
      <c r="A453" s="17">
        <v>40828</v>
      </c>
      <c r="B453">
        <v>4.1500000000000004</v>
      </c>
    </row>
    <row r="454" spans="1:2">
      <c r="A454" s="17">
        <v>40829</v>
      </c>
      <c r="B454">
        <v>4.05</v>
      </c>
    </row>
    <row r="455" spans="1:2">
      <c r="A455" s="17">
        <v>40830</v>
      </c>
      <c r="B455">
        <v>3.99</v>
      </c>
    </row>
    <row r="456" spans="1:2">
      <c r="A456" s="17">
        <v>40831</v>
      </c>
      <c r="B456">
        <v>3.84</v>
      </c>
    </row>
    <row r="457" spans="1:2">
      <c r="A457" s="17">
        <v>40832</v>
      </c>
      <c r="B457">
        <v>3.56</v>
      </c>
    </row>
    <row r="458" spans="1:2">
      <c r="A458" s="17">
        <v>40833</v>
      </c>
      <c r="B458">
        <v>2.56</v>
      </c>
    </row>
    <row r="459" spans="1:2">
      <c r="A459" s="17">
        <v>40834</v>
      </c>
      <c r="B459">
        <v>2.42</v>
      </c>
    </row>
    <row r="460" spans="1:2">
      <c r="A460" s="17">
        <v>40835</v>
      </c>
      <c r="B460">
        <v>2.27</v>
      </c>
    </row>
    <row r="461" spans="1:2">
      <c r="A461" s="17">
        <v>40836</v>
      </c>
      <c r="B461">
        <v>2.35</v>
      </c>
    </row>
    <row r="462" spans="1:2">
      <c r="A462" s="17">
        <v>40837</v>
      </c>
      <c r="B462">
        <v>2.57</v>
      </c>
    </row>
    <row r="463" spans="1:2">
      <c r="A463" s="17">
        <v>40838</v>
      </c>
      <c r="B463">
        <v>3.16</v>
      </c>
    </row>
    <row r="464" spans="1:2">
      <c r="A464" s="17">
        <v>40839</v>
      </c>
      <c r="B464">
        <v>3.17</v>
      </c>
    </row>
    <row r="465" spans="1:2">
      <c r="A465" s="17">
        <v>40840</v>
      </c>
      <c r="B465">
        <v>2.54</v>
      </c>
    </row>
    <row r="466" spans="1:2">
      <c r="A466" s="17">
        <v>40841</v>
      </c>
      <c r="B466">
        <v>2.77</v>
      </c>
    </row>
    <row r="467" spans="1:2">
      <c r="A467" s="17">
        <v>40842</v>
      </c>
      <c r="B467">
        <v>2.77</v>
      </c>
    </row>
    <row r="468" spans="1:2">
      <c r="A468" s="17">
        <v>40843</v>
      </c>
      <c r="B468">
        <v>3.04</v>
      </c>
    </row>
    <row r="469" spans="1:2">
      <c r="A469" s="17">
        <v>40844</v>
      </c>
      <c r="B469">
        <v>3.19</v>
      </c>
    </row>
    <row r="470" spans="1:2">
      <c r="A470" s="17">
        <v>40845</v>
      </c>
      <c r="B470">
        <v>3.58</v>
      </c>
    </row>
    <row r="471" spans="1:2">
      <c r="A471" s="17">
        <v>40846</v>
      </c>
      <c r="B471">
        <v>3.27</v>
      </c>
    </row>
    <row r="472" spans="1:2">
      <c r="A472" s="17">
        <v>40847</v>
      </c>
      <c r="B472">
        <v>3.25</v>
      </c>
    </row>
    <row r="473" spans="1:2">
      <c r="A473" s="17">
        <v>40848</v>
      </c>
      <c r="B473">
        <v>3.15</v>
      </c>
    </row>
    <row r="474" spans="1:2">
      <c r="A474" s="17">
        <v>40849</v>
      </c>
      <c r="B474">
        <v>3.25</v>
      </c>
    </row>
    <row r="475" spans="1:2">
      <c r="A475" s="17">
        <v>40850</v>
      </c>
      <c r="B475">
        <v>3.15</v>
      </c>
    </row>
    <row r="476" spans="1:2">
      <c r="A476" s="17">
        <v>40851</v>
      </c>
      <c r="B476">
        <v>3.11</v>
      </c>
    </row>
    <row r="477" spans="1:2">
      <c r="A477" s="17">
        <v>40852</v>
      </c>
      <c r="B477">
        <v>2.97</v>
      </c>
    </row>
    <row r="478" spans="1:2">
      <c r="A478" s="17">
        <v>40853</v>
      </c>
      <c r="B478">
        <v>2.96</v>
      </c>
    </row>
    <row r="479" spans="1:2">
      <c r="A479" s="17">
        <v>40854</v>
      </c>
      <c r="B479">
        <v>3.01</v>
      </c>
    </row>
    <row r="480" spans="1:2">
      <c r="A480" s="17">
        <v>40855</v>
      </c>
      <c r="B480">
        <v>3.03</v>
      </c>
    </row>
    <row r="481" spans="1:2">
      <c r="A481" s="17">
        <v>40856</v>
      </c>
      <c r="B481">
        <v>2.95</v>
      </c>
    </row>
    <row r="482" spans="1:2">
      <c r="A482" s="17">
        <v>40857</v>
      </c>
      <c r="B482">
        <v>2.84</v>
      </c>
    </row>
    <row r="483" spans="1:2">
      <c r="A483" s="17">
        <v>40858</v>
      </c>
      <c r="B483">
        <v>3.08</v>
      </c>
    </row>
    <row r="484" spans="1:2">
      <c r="A484" s="17">
        <v>40859</v>
      </c>
      <c r="B484">
        <v>3.03</v>
      </c>
    </row>
    <row r="485" spans="1:2">
      <c r="A485" s="17">
        <v>40860</v>
      </c>
      <c r="B485">
        <v>3</v>
      </c>
    </row>
    <row r="486" spans="1:2">
      <c r="A486" s="17">
        <v>40861</v>
      </c>
      <c r="B486">
        <v>2.2200000000000002</v>
      </c>
    </row>
    <row r="487" spans="1:2">
      <c r="A487" s="17">
        <v>40862</v>
      </c>
      <c r="B487">
        <v>2.33</v>
      </c>
    </row>
    <row r="488" spans="1:2">
      <c r="A488" s="17">
        <v>40863</v>
      </c>
      <c r="B488">
        <v>2.56</v>
      </c>
    </row>
    <row r="489" spans="1:2">
      <c r="A489" s="17">
        <v>40864</v>
      </c>
      <c r="B489">
        <v>2.25</v>
      </c>
    </row>
    <row r="490" spans="1:2">
      <c r="A490" s="17">
        <v>40865</v>
      </c>
      <c r="B490">
        <v>2.0499999999999998</v>
      </c>
    </row>
    <row r="491" spans="1:2">
      <c r="A491" s="17">
        <v>40866</v>
      </c>
      <c r="B491">
        <v>2.2000000000000002</v>
      </c>
    </row>
    <row r="492" spans="1:2">
      <c r="A492" s="17">
        <v>40867</v>
      </c>
      <c r="B492">
        <v>2.2000000000000002</v>
      </c>
    </row>
    <row r="493" spans="1:2">
      <c r="A493" s="17">
        <v>40868</v>
      </c>
      <c r="B493">
        <v>2.29</v>
      </c>
    </row>
    <row r="494" spans="1:2">
      <c r="A494" s="17">
        <v>40869</v>
      </c>
      <c r="B494">
        <v>2.33</v>
      </c>
    </row>
    <row r="495" spans="1:2">
      <c r="A495" s="17">
        <v>40870</v>
      </c>
      <c r="B495">
        <v>2.33</v>
      </c>
    </row>
    <row r="496" spans="1:2">
      <c r="A496" s="17">
        <v>40871</v>
      </c>
      <c r="B496">
        <v>2.4300000000000002</v>
      </c>
    </row>
    <row r="497" spans="1:2">
      <c r="A497" s="17">
        <v>40872</v>
      </c>
      <c r="B497">
        <v>2.5099999999999998</v>
      </c>
    </row>
    <row r="498" spans="1:2">
      <c r="A498" s="17">
        <v>40873</v>
      </c>
      <c r="B498">
        <v>2.4700000000000002</v>
      </c>
    </row>
    <row r="499" spans="1:2">
      <c r="A499" s="17">
        <v>40874</v>
      </c>
      <c r="B499">
        <v>2.48</v>
      </c>
    </row>
    <row r="500" spans="1:2">
      <c r="A500" s="17">
        <v>40875</v>
      </c>
      <c r="B500">
        <v>2.5499999999999998</v>
      </c>
    </row>
    <row r="501" spans="1:2">
      <c r="A501" s="17">
        <v>40876</v>
      </c>
      <c r="B501">
        <v>2.75</v>
      </c>
    </row>
    <row r="502" spans="1:2">
      <c r="A502" s="17">
        <v>40877</v>
      </c>
      <c r="B502">
        <v>2.97</v>
      </c>
    </row>
    <row r="503" spans="1:2">
      <c r="A503" s="17">
        <v>40878</v>
      </c>
      <c r="B503">
        <v>3.06</v>
      </c>
    </row>
    <row r="504" spans="1:2">
      <c r="A504" s="17">
        <v>40879</v>
      </c>
      <c r="B504">
        <v>3.12</v>
      </c>
    </row>
    <row r="505" spans="1:2">
      <c r="A505" s="17">
        <v>40880</v>
      </c>
      <c r="B505">
        <v>2.79</v>
      </c>
    </row>
    <row r="506" spans="1:2">
      <c r="A506" s="17">
        <v>40881</v>
      </c>
      <c r="B506">
        <v>2.83</v>
      </c>
    </row>
    <row r="507" spans="1:2">
      <c r="A507" s="17">
        <v>40882</v>
      </c>
      <c r="B507">
        <v>2.88</v>
      </c>
    </row>
    <row r="508" spans="1:2">
      <c r="A508" s="17">
        <v>40883</v>
      </c>
      <c r="B508">
        <v>3.03</v>
      </c>
    </row>
    <row r="509" spans="1:2">
      <c r="A509" s="17">
        <v>40884</v>
      </c>
      <c r="B509">
        <v>2.99</v>
      </c>
    </row>
    <row r="510" spans="1:2">
      <c r="A510" s="17">
        <v>40885</v>
      </c>
      <c r="B510">
        <v>2.98</v>
      </c>
    </row>
    <row r="511" spans="1:2">
      <c r="A511" s="17">
        <v>40886</v>
      </c>
      <c r="B511">
        <v>2.97</v>
      </c>
    </row>
    <row r="512" spans="1:2">
      <c r="A512" s="17">
        <v>40887</v>
      </c>
      <c r="B512">
        <v>3.05</v>
      </c>
    </row>
    <row r="513" spans="1:2">
      <c r="A513" s="17">
        <v>40888</v>
      </c>
      <c r="B513">
        <v>3.25</v>
      </c>
    </row>
    <row r="514" spans="1:2">
      <c r="A514" s="17">
        <v>40889</v>
      </c>
      <c r="B514">
        <v>3.13</v>
      </c>
    </row>
    <row r="515" spans="1:2">
      <c r="A515" s="17">
        <v>40890</v>
      </c>
      <c r="B515">
        <v>3.25</v>
      </c>
    </row>
    <row r="516" spans="1:2">
      <c r="A516" s="17">
        <v>40891</v>
      </c>
      <c r="B516">
        <v>3.15</v>
      </c>
    </row>
    <row r="517" spans="1:2">
      <c r="A517" s="17">
        <v>40892</v>
      </c>
      <c r="B517">
        <v>3.2</v>
      </c>
    </row>
    <row r="518" spans="1:2">
      <c r="A518" s="17">
        <v>40893</v>
      </c>
      <c r="B518">
        <v>3.2</v>
      </c>
    </row>
    <row r="519" spans="1:2">
      <c r="A519" s="17">
        <v>40894</v>
      </c>
      <c r="B519">
        <v>3.2</v>
      </c>
    </row>
    <row r="520" spans="1:2">
      <c r="A520" s="17">
        <v>40895</v>
      </c>
      <c r="B520">
        <v>3.19</v>
      </c>
    </row>
    <row r="521" spans="1:2">
      <c r="A521" s="17">
        <v>40896</v>
      </c>
      <c r="B521">
        <v>3.52</v>
      </c>
    </row>
    <row r="522" spans="1:2">
      <c r="A522" s="17">
        <v>40897</v>
      </c>
      <c r="B522">
        <v>3.95</v>
      </c>
    </row>
    <row r="523" spans="1:2">
      <c r="A523" s="17">
        <v>40898</v>
      </c>
      <c r="B523">
        <v>3.89</v>
      </c>
    </row>
    <row r="524" spans="1:2">
      <c r="A524" s="17">
        <v>40899</v>
      </c>
      <c r="B524">
        <v>3.89</v>
      </c>
    </row>
    <row r="525" spans="1:2">
      <c r="A525" s="17">
        <v>40900</v>
      </c>
      <c r="B525">
        <v>3.95</v>
      </c>
    </row>
    <row r="526" spans="1:2">
      <c r="A526" s="17">
        <v>40901</v>
      </c>
      <c r="B526">
        <v>3.94</v>
      </c>
    </row>
    <row r="527" spans="1:2">
      <c r="A527" s="17">
        <v>40902</v>
      </c>
      <c r="B527">
        <v>4.22</v>
      </c>
    </row>
    <row r="528" spans="1:2">
      <c r="A528" s="17">
        <v>40903</v>
      </c>
      <c r="B528">
        <v>4.0199999999999996</v>
      </c>
    </row>
    <row r="529" spans="1:2">
      <c r="A529" s="17">
        <v>40904</v>
      </c>
      <c r="B529">
        <v>4.07</v>
      </c>
    </row>
    <row r="530" spans="1:2">
      <c r="A530" s="17">
        <v>40905</v>
      </c>
      <c r="B530">
        <v>4.1900000000000004</v>
      </c>
    </row>
    <row r="531" spans="1:2">
      <c r="A531" s="17">
        <v>40906</v>
      </c>
      <c r="B531">
        <v>4.17</v>
      </c>
    </row>
    <row r="532" spans="1:2">
      <c r="A532" s="17">
        <v>40907</v>
      </c>
      <c r="B532">
        <v>4.25</v>
      </c>
    </row>
    <row r="533" spans="1:2">
      <c r="A533" s="17">
        <v>40908</v>
      </c>
      <c r="B533">
        <v>4.72</v>
      </c>
    </row>
    <row r="534" spans="1:2">
      <c r="A534" s="17">
        <v>40909</v>
      </c>
      <c r="B534" s="18">
        <v>5.27</v>
      </c>
    </row>
    <row r="535" spans="1:2">
      <c r="A535" s="17">
        <v>40910</v>
      </c>
      <c r="B535">
        <v>5.22</v>
      </c>
    </row>
    <row r="536" spans="1:2">
      <c r="A536" s="17">
        <v>40911</v>
      </c>
      <c r="B536">
        <v>4.88</v>
      </c>
    </row>
    <row r="537" spans="1:2">
      <c r="A537" s="17">
        <v>40912</v>
      </c>
      <c r="B537">
        <v>5.57</v>
      </c>
    </row>
    <row r="538" spans="1:2">
      <c r="A538" s="17">
        <v>40913</v>
      </c>
      <c r="B538">
        <v>6.95</v>
      </c>
    </row>
    <row r="539" spans="1:2">
      <c r="A539" s="17">
        <v>40914</v>
      </c>
      <c r="B539">
        <v>6.7</v>
      </c>
    </row>
    <row r="540" spans="1:2">
      <c r="A540" s="17">
        <v>40915</v>
      </c>
      <c r="B540">
        <v>6.81</v>
      </c>
    </row>
    <row r="541" spans="1:2">
      <c r="A541" s="17">
        <v>40916</v>
      </c>
      <c r="B541">
        <v>7.11</v>
      </c>
    </row>
    <row r="542" spans="1:2">
      <c r="A542" s="17">
        <v>40917</v>
      </c>
      <c r="B542">
        <v>6.33</v>
      </c>
    </row>
    <row r="543" spans="1:2">
      <c r="A543" s="17">
        <v>40918</v>
      </c>
      <c r="B543">
        <v>6.36</v>
      </c>
    </row>
    <row r="544" spans="1:2">
      <c r="A544" s="17">
        <v>40919</v>
      </c>
      <c r="B544">
        <v>6.9</v>
      </c>
    </row>
    <row r="545" spans="1:2">
      <c r="A545" s="17">
        <v>40920</v>
      </c>
      <c r="B545">
        <v>6.8</v>
      </c>
    </row>
    <row r="546" spans="1:2">
      <c r="A546" s="17">
        <v>40921</v>
      </c>
      <c r="B546">
        <v>6.41</v>
      </c>
    </row>
    <row r="547" spans="1:2">
      <c r="A547" s="17">
        <v>40922</v>
      </c>
      <c r="B547">
        <v>6.75</v>
      </c>
    </row>
    <row r="548" spans="1:2">
      <c r="A548" s="17">
        <v>40923</v>
      </c>
      <c r="B548">
        <v>7</v>
      </c>
    </row>
    <row r="549" spans="1:2">
      <c r="A549" s="17">
        <v>40924</v>
      </c>
      <c r="B549">
        <v>6.68</v>
      </c>
    </row>
    <row r="550" spans="1:2">
      <c r="A550" s="17">
        <v>40925</v>
      </c>
      <c r="B550">
        <v>5.6</v>
      </c>
    </row>
    <row r="551" spans="1:2">
      <c r="A551" s="17">
        <v>40926</v>
      </c>
      <c r="B551">
        <v>5.92</v>
      </c>
    </row>
    <row r="552" spans="1:2">
      <c r="A552" s="17">
        <v>40927</v>
      </c>
      <c r="B552">
        <v>6.36</v>
      </c>
    </row>
    <row r="553" spans="1:2">
      <c r="A553" s="17">
        <v>40928</v>
      </c>
      <c r="B553">
        <v>6.49</v>
      </c>
    </row>
    <row r="554" spans="1:2">
      <c r="A554" s="17">
        <v>40929</v>
      </c>
      <c r="B554">
        <v>6.18</v>
      </c>
    </row>
    <row r="555" spans="1:2">
      <c r="A555" s="17">
        <v>40930</v>
      </c>
      <c r="B555">
        <v>6.31</v>
      </c>
    </row>
    <row r="556" spans="1:2">
      <c r="A556" s="17">
        <v>40931</v>
      </c>
      <c r="B556">
        <v>6.36</v>
      </c>
    </row>
    <row r="557" spans="1:2">
      <c r="A557" s="17">
        <v>40932</v>
      </c>
      <c r="B557">
        <v>6.29</v>
      </c>
    </row>
    <row r="558" spans="1:2">
      <c r="A558" s="17">
        <v>40933</v>
      </c>
      <c r="B558">
        <v>5.75</v>
      </c>
    </row>
    <row r="559" spans="1:2">
      <c r="A559" s="17">
        <v>40934</v>
      </c>
      <c r="B559">
        <v>5.34</v>
      </c>
    </row>
    <row r="560" spans="1:2">
      <c r="A560" s="17">
        <v>40935</v>
      </c>
      <c r="B560">
        <v>5.29</v>
      </c>
    </row>
    <row r="561" spans="1:2">
      <c r="A561" s="17">
        <v>40936</v>
      </c>
      <c r="B561">
        <v>5.63</v>
      </c>
    </row>
    <row r="562" spans="1:2">
      <c r="A562" s="17">
        <v>40937</v>
      </c>
      <c r="B562">
        <v>5.38</v>
      </c>
    </row>
    <row r="563" spans="1:2">
      <c r="A563" s="17">
        <v>40938</v>
      </c>
      <c r="B563">
        <v>5.49</v>
      </c>
    </row>
    <row r="564" spans="1:2">
      <c r="A564" s="17">
        <v>40939</v>
      </c>
      <c r="B564">
        <v>5.48</v>
      </c>
    </row>
    <row r="565" spans="1:2">
      <c r="A565" s="17">
        <v>40940</v>
      </c>
      <c r="B565">
        <v>6.08</v>
      </c>
    </row>
    <row r="566" spans="1:2">
      <c r="A566" s="17">
        <v>40941</v>
      </c>
      <c r="B566">
        <v>6.1</v>
      </c>
    </row>
    <row r="567" spans="1:2">
      <c r="A567" s="17">
        <v>40942</v>
      </c>
      <c r="B567">
        <v>5.96</v>
      </c>
    </row>
    <row r="568" spans="1:2">
      <c r="A568" s="17">
        <v>40943</v>
      </c>
      <c r="B568">
        <v>5.87</v>
      </c>
    </row>
    <row r="569" spans="1:2">
      <c r="A569" s="17">
        <v>40944</v>
      </c>
      <c r="B569">
        <v>5.69</v>
      </c>
    </row>
    <row r="570" spans="1:2">
      <c r="A570" s="17">
        <v>40945</v>
      </c>
      <c r="B570">
        <v>5.45</v>
      </c>
    </row>
    <row r="571" spans="1:2">
      <c r="A571" s="17">
        <v>40946</v>
      </c>
      <c r="B571">
        <v>5.69</v>
      </c>
    </row>
    <row r="572" spans="1:2">
      <c r="A572" s="17">
        <v>40947</v>
      </c>
      <c r="B572">
        <v>5.6</v>
      </c>
    </row>
    <row r="573" spans="1:2">
      <c r="A573" s="17">
        <v>40948</v>
      </c>
      <c r="B573">
        <v>5.83</v>
      </c>
    </row>
    <row r="574" spans="1:2">
      <c r="A574" s="17">
        <v>40949</v>
      </c>
      <c r="B574">
        <v>5.91</v>
      </c>
    </row>
    <row r="575" spans="1:2">
      <c r="A575" s="17">
        <v>40950</v>
      </c>
      <c r="B575">
        <v>5.6</v>
      </c>
    </row>
    <row r="576" spans="1:2">
      <c r="A576" s="17">
        <v>40951</v>
      </c>
      <c r="B576">
        <v>5.51</v>
      </c>
    </row>
    <row r="577" spans="1:2">
      <c r="A577" s="17">
        <v>40952</v>
      </c>
      <c r="B577">
        <v>5.26</v>
      </c>
    </row>
    <row r="578" spans="1:2">
      <c r="A578" s="17">
        <v>40953</v>
      </c>
      <c r="B578">
        <v>4.46</v>
      </c>
    </row>
    <row r="579" spans="1:2">
      <c r="A579" s="17">
        <v>40954</v>
      </c>
      <c r="B579">
        <v>4.33</v>
      </c>
    </row>
    <row r="580" spans="1:2">
      <c r="A580" s="17">
        <v>40955</v>
      </c>
      <c r="B580">
        <v>4.2699999999999996</v>
      </c>
    </row>
    <row r="581" spans="1:2">
      <c r="A581" s="17">
        <v>40956</v>
      </c>
      <c r="B581">
        <v>4.41</v>
      </c>
    </row>
    <row r="582" spans="1:2">
      <c r="A582" s="17">
        <v>40957</v>
      </c>
      <c r="B582">
        <v>4.22</v>
      </c>
    </row>
    <row r="583" spans="1:2">
      <c r="A583" s="17">
        <v>40958</v>
      </c>
      <c r="B583">
        <v>4.3899999999999997</v>
      </c>
    </row>
    <row r="584" spans="1:2">
      <c r="A584" s="17">
        <v>40959</v>
      </c>
      <c r="B584">
        <v>4.3600000000000003</v>
      </c>
    </row>
    <row r="585" spans="1:2">
      <c r="A585" s="17">
        <v>40960</v>
      </c>
      <c r="B585">
        <v>4.2699999999999996</v>
      </c>
    </row>
    <row r="586" spans="1:2">
      <c r="A586" s="17">
        <v>40961</v>
      </c>
      <c r="B586">
        <v>4.42</v>
      </c>
    </row>
    <row r="587" spans="1:2">
      <c r="A587" s="17">
        <v>40962</v>
      </c>
      <c r="B587">
        <v>5.01</v>
      </c>
    </row>
    <row r="588" spans="1:2">
      <c r="A588" s="17">
        <v>40963</v>
      </c>
      <c r="B588">
        <v>5.03</v>
      </c>
    </row>
    <row r="589" spans="1:2">
      <c r="A589" s="17">
        <v>40964</v>
      </c>
      <c r="B589">
        <v>4.7699999999999996</v>
      </c>
    </row>
    <row r="590" spans="1:2">
      <c r="A590" s="17">
        <v>40965</v>
      </c>
      <c r="B590">
        <v>4.92</v>
      </c>
    </row>
    <row r="591" spans="1:2">
      <c r="A591" s="17">
        <v>40966</v>
      </c>
      <c r="B591">
        <v>4.96</v>
      </c>
    </row>
    <row r="592" spans="1:2">
      <c r="A592" s="17">
        <v>40967</v>
      </c>
      <c r="B592">
        <v>4.87</v>
      </c>
    </row>
    <row r="593" spans="1:2">
      <c r="A593" s="17">
        <v>40968</v>
      </c>
      <c r="B593">
        <v>4.8600000000000003</v>
      </c>
    </row>
    <row r="594" spans="1:2">
      <c r="A594" s="17">
        <v>40969</v>
      </c>
      <c r="B594">
        <v>4.92</v>
      </c>
    </row>
    <row r="595" spans="1:2">
      <c r="A595" s="17">
        <v>40970</v>
      </c>
      <c r="B595">
        <v>4.7</v>
      </c>
    </row>
    <row r="596" spans="1:2">
      <c r="A596" s="17">
        <v>40971</v>
      </c>
      <c r="B596">
        <v>4.6100000000000003</v>
      </c>
    </row>
    <row r="597" spans="1:2">
      <c r="A597" s="17">
        <v>40972</v>
      </c>
      <c r="B597">
        <v>4.82</v>
      </c>
    </row>
    <row r="598" spans="1:2">
      <c r="A598" s="17">
        <v>40973</v>
      </c>
      <c r="B598">
        <v>4.9800000000000004</v>
      </c>
    </row>
    <row r="599" spans="1:2">
      <c r="A599" s="17">
        <v>40974</v>
      </c>
      <c r="B599">
        <v>4.99</v>
      </c>
    </row>
    <row r="600" spans="1:2">
      <c r="A600" s="17">
        <v>40975</v>
      </c>
      <c r="B600">
        <v>4.9400000000000004</v>
      </c>
    </row>
    <row r="601" spans="1:2">
      <c r="A601" s="17">
        <v>40976</v>
      </c>
      <c r="B601">
        <v>4.93</v>
      </c>
    </row>
    <row r="602" spans="1:2">
      <c r="A602" s="17">
        <v>40977</v>
      </c>
      <c r="B602">
        <v>4.8600000000000003</v>
      </c>
    </row>
    <row r="603" spans="1:2">
      <c r="A603" s="17">
        <v>40978</v>
      </c>
      <c r="B603">
        <v>4.83</v>
      </c>
    </row>
    <row r="604" spans="1:2">
      <c r="A604" s="17">
        <v>40979</v>
      </c>
      <c r="B604">
        <v>4.91</v>
      </c>
    </row>
    <row r="605" spans="1:2">
      <c r="A605" s="17">
        <v>40980</v>
      </c>
      <c r="B605">
        <v>4.8899999999999997</v>
      </c>
    </row>
    <row r="606" spans="1:2">
      <c r="A606" s="17">
        <v>40981</v>
      </c>
      <c r="B606">
        <v>5.27</v>
      </c>
    </row>
    <row r="607" spans="1:2">
      <c r="A607" s="17">
        <v>40982</v>
      </c>
      <c r="B607">
        <v>5.38</v>
      </c>
    </row>
    <row r="608" spans="1:2">
      <c r="A608" s="17">
        <v>40983</v>
      </c>
      <c r="B608">
        <v>5.33</v>
      </c>
    </row>
    <row r="609" spans="1:2">
      <c r="A609" s="17">
        <v>40984</v>
      </c>
      <c r="B609">
        <v>5.34</v>
      </c>
    </row>
    <row r="610" spans="1:2">
      <c r="A610" s="17">
        <v>40985</v>
      </c>
      <c r="B610">
        <v>5.22</v>
      </c>
    </row>
    <row r="611" spans="1:2">
      <c r="A611" s="17">
        <v>40986</v>
      </c>
      <c r="B611">
        <v>5.28</v>
      </c>
    </row>
    <row r="612" spans="1:2">
      <c r="A612" s="17">
        <v>40987</v>
      </c>
      <c r="B612">
        <v>4.6900000000000004</v>
      </c>
    </row>
    <row r="613" spans="1:2">
      <c r="A613" s="17">
        <v>40988</v>
      </c>
      <c r="B613">
        <v>4.84</v>
      </c>
    </row>
    <row r="614" spans="1:2">
      <c r="A614" s="17">
        <v>40989</v>
      </c>
      <c r="B614">
        <v>4.8099999999999996</v>
      </c>
    </row>
    <row r="615" spans="1:2">
      <c r="A615" s="17">
        <v>40990</v>
      </c>
      <c r="B615">
        <v>4.7</v>
      </c>
    </row>
    <row r="616" spans="1:2">
      <c r="A616" s="17">
        <v>40991</v>
      </c>
      <c r="B616">
        <v>4.6900000000000004</v>
      </c>
    </row>
    <row r="617" spans="1:2">
      <c r="A617" s="17">
        <v>40992</v>
      </c>
      <c r="B617">
        <v>4.68</v>
      </c>
    </row>
    <row r="618" spans="1:2">
      <c r="A618" s="17">
        <v>40993</v>
      </c>
      <c r="B618">
        <v>4.55</v>
      </c>
    </row>
    <row r="619" spans="1:2">
      <c r="A619" s="17">
        <v>40994</v>
      </c>
      <c r="B619">
        <v>4.62</v>
      </c>
    </row>
    <row r="620" spans="1:2">
      <c r="A620" s="17">
        <v>40995</v>
      </c>
      <c r="B620">
        <v>4.8099999999999996</v>
      </c>
    </row>
    <row r="621" spans="1:2">
      <c r="A621" s="17">
        <v>40996</v>
      </c>
      <c r="B621">
        <v>4.79</v>
      </c>
    </row>
    <row r="622" spans="1:2">
      <c r="A622" s="17">
        <v>40997</v>
      </c>
      <c r="B622">
        <v>4.8099999999999996</v>
      </c>
    </row>
    <row r="623" spans="1:2">
      <c r="A623" s="17">
        <v>40998</v>
      </c>
      <c r="B623">
        <v>4.8600000000000003</v>
      </c>
    </row>
    <row r="624" spans="1:2">
      <c r="A624" s="17">
        <v>40999</v>
      </c>
      <c r="B624">
        <v>4.91</v>
      </c>
    </row>
    <row r="625" spans="1:2">
      <c r="A625" s="17">
        <v>41000</v>
      </c>
      <c r="B625">
        <v>4.83</v>
      </c>
    </row>
    <row r="626" spans="1:2">
      <c r="A626" s="17">
        <v>41001</v>
      </c>
      <c r="B626">
        <v>4.97</v>
      </c>
    </row>
    <row r="627" spans="1:2">
      <c r="A627" s="17">
        <v>41002</v>
      </c>
      <c r="B627">
        <v>4.95</v>
      </c>
    </row>
    <row r="628" spans="1:2">
      <c r="A628" s="17">
        <v>41003</v>
      </c>
      <c r="B628">
        <v>4.91</v>
      </c>
    </row>
    <row r="629" spans="1:2">
      <c r="A629" s="17">
        <v>41004</v>
      </c>
      <c r="B629">
        <v>4.92</v>
      </c>
    </row>
    <row r="630" spans="1:2">
      <c r="A630" s="17">
        <v>41005</v>
      </c>
      <c r="B630">
        <v>4.95</v>
      </c>
    </row>
    <row r="631" spans="1:2">
      <c r="A631" s="17">
        <v>41006</v>
      </c>
      <c r="B631">
        <v>4.6900000000000004</v>
      </c>
    </row>
    <row r="632" spans="1:2">
      <c r="A632" s="17">
        <v>41007</v>
      </c>
      <c r="B632">
        <v>4.79</v>
      </c>
    </row>
    <row r="633" spans="1:2">
      <c r="A633" s="17">
        <v>41008</v>
      </c>
      <c r="B633">
        <v>4.87</v>
      </c>
    </row>
    <row r="634" spans="1:2">
      <c r="A634" s="17">
        <v>41009</v>
      </c>
      <c r="B634">
        <v>4.84</v>
      </c>
    </row>
    <row r="635" spans="1:2">
      <c r="A635" s="17">
        <v>41010</v>
      </c>
      <c r="B635">
        <v>4.93</v>
      </c>
    </row>
    <row r="636" spans="1:2">
      <c r="A636" s="17">
        <v>41011</v>
      </c>
      <c r="B636">
        <v>4.92</v>
      </c>
    </row>
    <row r="637" spans="1:2">
      <c r="A637" s="17">
        <v>41012</v>
      </c>
      <c r="B637">
        <v>4.9400000000000004</v>
      </c>
    </row>
    <row r="638" spans="1:2">
      <c r="A638" s="17">
        <v>41013</v>
      </c>
      <c r="B638">
        <v>4.96</v>
      </c>
    </row>
    <row r="639" spans="1:2">
      <c r="A639" s="17">
        <v>41014</v>
      </c>
      <c r="B639">
        <v>4.97</v>
      </c>
    </row>
    <row r="640" spans="1:2">
      <c r="A640" s="17">
        <v>41015</v>
      </c>
      <c r="B640">
        <v>4.93</v>
      </c>
    </row>
    <row r="641" spans="1:2">
      <c r="A641" s="17">
        <v>41016</v>
      </c>
      <c r="B641">
        <v>4.9800000000000004</v>
      </c>
    </row>
    <row r="642" spans="1:2">
      <c r="A642" s="17">
        <v>41017</v>
      </c>
      <c r="B642">
        <v>5.12</v>
      </c>
    </row>
    <row r="643" spans="1:2">
      <c r="A643" s="17">
        <v>41018</v>
      </c>
      <c r="B643">
        <v>5.14</v>
      </c>
    </row>
    <row r="644" spans="1:2">
      <c r="A644" s="17">
        <v>41019</v>
      </c>
      <c r="B644">
        <v>5.35</v>
      </c>
    </row>
    <row r="645" spans="1:2">
      <c r="A645" s="17">
        <v>41020</v>
      </c>
      <c r="B645">
        <v>5.26</v>
      </c>
    </row>
    <row r="646" spans="1:2">
      <c r="A646" s="17">
        <v>41021</v>
      </c>
      <c r="B646">
        <v>5.2</v>
      </c>
    </row>
    <row r="647" spans="1:2">
      <c r="A647" s="17">
        <v>41022</v>
      </c>
      <c r="B647">
        <v>4.96</v>
      </c>
    </row>
    <row r="648" spans="1:2">
      <c r="A648" s="17">
        <v>41023</v>
      </c>
      <c r="B648">
        <v>5.0999999999999996</v>
      </c>
    </row>
    <row r="649" spans="1:2">
      <c r="A649" s="17">
        <v>41024</v>
      </c>
      <c r="B649">
        <v>5.13</v>
      </c>
    </row>
    <row r="650" spans="1:2">
      <c r="A650" s="17">
        <v>41025</v>
      </c>
      <c r="B650">
        <v>5.0999999999999996</v>
      </c>
    </row>
    <row r="651" spans="1:2">
      <c r="A651" s="17">
        <v>41026</v>
      </c>
      <c r="B651">
        <v>5.1100000000000003</v>
      </c>
    </row>
    <row r="652" spans="1:2">
      <c r="A652" s="17">
        <v>41027</v>
      </c>
      <c r="B652">
        <v>4.9800000000000004</v>
      </c>
    </row>
    <row r="653" spans="1:2">
      <c r="A653" s="17">
        <v>41028</v>
      </c>
      <c r="B653">
        <v>4.9000000000000004</v>
      </c>
    </row>
    <row r="654" spans="1:2">
      <c r="A654" s="17">
        <v>41029</v>
      </c>
      <c r="B654">
        <v>4.95</v>
      </c>
    </row>
    <row r="655" spans="1:2">
      <c r="A655" s="17">
        <v>41030</v>
      </c>
      <c r="B655">
        <v>5</v>
      </c>
    </row>
    <row r="656" spans="1:2">
      <c r="A656" s="17">
        <v>41031</v>
      </c>
      <c r="B656">
        <v>5.07</v>
      </c>
    </row>
    <row r="657" spans="1:2">
      <c r="A657" s="17">
        <v>41032</v>
      </c>
      <c r="B657">
        <v>5.13</v>
      </c>
    </row>
    <row r="658" spans="1:2">
      <c r="A658" s="17">
        <v>41033</v>
      </c>
      <c r="B658">
        <v>5.07</v>
      </c>
    </row>
    <row r="659" spans="1:2">
      <c r="A659" s="17">
        <v>41034</v>
      </c>
      <c r="B659">
        <v>5.08</v>
      </c>
    </row>
    <row r="660" spans="1:2">
      <c r="A660" s="17">
        <v>41035</v>
      </c>
      <c r="B660">
        <v>5.05</v>
      </c>
    </row>
    <row r="661" spans="1:2">
      <c r="A661" s="17">
        <v>41036</v>
      </c>
      <c r="B661">
        <v>5.0599999999999996</v>
      </c>
    </row>
    <row r="662" spans="1:2">
      <c r="A662" s="17">
        <v>41037</v>
      </c>
      <c r="B662">
        <v>5.05</v>
      </c>
    </row>
    <row r="663" spans="1:2">
      <c r="A663" s="17">
        <v>41038</v>
      </c>
      <c r="B663">
        <v>5.04</v>
      </c>
    </row>
    <row r="664" spans="1:2">
      <c r="A664" s="17">
        <v>41039</v>
      </c>
      <c r="B664">
        <v>4.8499999999999996</v>
      </c>
    </row>
    <row r="665" spans="1:2">
      <c r="A665" s="17">
        <v>41040</v>
      </c>
      <c r="B665">
        <v>4.96</v>
      </c>
    </row>
    <row r="666" spans="1:2">
      <c r="A666" s="17">
        <v>41041</v>
      </c>
      <c r="B666">
        <v>4.95</v>
      </c>
    </row>
    <row r="667" spans="1:2">
      <c r="A667" s="17">
        <v>41042</v>
      </c>
      <c r="B667">
        <v>4.93</v>
      </c>
    </row>
    <row r="668" spans="1:2">
      <c r="A668" s="17">
        <v>41043</v>
      </c>
      <c r="B668">
        <v>5.01</v>
      </c>
    </row>
    <row r="669" spans="1:2">
      <c r="A669" s="17">
        <v>41044</v>
      </c>
      <c r="B669">
        <v>5.03</v>
      </c>
    </row>
    <row r="670" spans="1:2">
      <c r="A670" s="17">
        <v>41045</v>
      </c>
      <c r="B670">
        <v>5.09</v>
      </c>
    </row>
    <row r="671" spans="1:2">
      <c r="A671" s="17">
        <v>41046</v>
      </c>
      <c r="B671">
        <v>5.0999999999999996</v>
      </c>
    </row>
    <row r="672" spans="1:2">
      <c r="A672" s="17">
        <v>41047</v>
      </c>
      <c r="B672">
        <v>5.12</v>
      </c>
    </row>
    <row r="673" spans="1:2">
      <c r="A673" s="17">
        <v>41048</v>
      </c>
      <c r="B673">
        <v>5.0999999999999996</v>
      </c>
    </row>
    <row r="674" spans="1:2">
      <c r="A674" s="17">
        <v>41049</v>
      </c>
      <c r="B674">
        <v>5.09</v>
      </c>
    </row>
    <row r="675" spans="1:2">
      <c r="A675" s="17">
        <v>41050</v>
      </c>
      <c r="B675">
        <v>5.0999999999999996</v>
      </c>
    </row>
    <row r="676" spans="1:2">
      <c r="A676" s="17">
        <v>41051</v>
      </c>
      <c r="B676">
        <v>5.0999999999999996</v>
      </c>
    </row>
    <row r="677" spans="1:2">
      <c r="A677" s="17">
        <v>41052</v>
      </c>
      <c r="B677">
        <v>5.14</v>
      </c>
    </row>
    <row r="678" spans="1:2">
      <c r="A678" s="17">
        <v>41053</v>
      </c>
      <c r="B678">
        <v>5.12</v>
      </c>
    </row>
    <row r="679" spans="1:2">
      <c r="A679" s="17">
        <v>41054</v>
      </c>
      <c r="B679">
        <v>5.15</v>
      </c>
    </row>
    <row r="680" spans="1:2">
      <c r="A680" s="17">
        <v>41055</v>
      </c>
      <c r="B680">
        <v>5.0999999999999996</v>
      </c>
    </row>
    <row r="681" spans="1:2">
      <c r="A681" s="17">
        <v>41056</v>
      </c>
      <c r="B681">
        <v>5.14</v>
      </c>
    </row>
    <row r="682" spans="1:2">
      <c r="A682" s="17">
        <v>41057</v>
      </c>
      <c r="B682">
        <v>5.14</v>
      </c>
    </row>
    <row r="683" spans="1:2">
      <c r="A683" s="17">
        <v>41058</v>
      </c>
      <c r="B683">
        <v>5.15</v>
      </c>
    </row>
    <row r="684" spans="1:2">
      <c r="A684" s="17">
        <v>41059</v>
      </c>
      <c r="B684">
        <v>5.13</v>
      </c>
    </row>
    <row r="685" spans="1:2">
      <c r="A685" s="17">
        <v>41060</v>
      </c>
      <c r="B685">
        <v>5.18</v>
      </c>
    </row>
    <row r="686" spans="1:2">
      <c r="A686" s="17">
        <v>41061</v>
      </c>
      <c r="B686">
        <v>5.27</v>
      </c>
    </row>
    <row r="687" spans="1:2">
      <c r="A687" s="17">
        <v>41062</v>
      </c>
      <c r="B687">
        <v>5.25</v>
      </c>
    </row>
    <row r="688" spans="1:2">
      <c r="A688" s="17">
        <v>41063</v>
      </c>
      <c r="B688">
        <v>5.21</v>
      </c>
    </row>
    <row r="689" spans="1:2">
      <c r="A689" s="17">
        <v>41064</v>
      </c>
      <c r="B689">
        <v>5.27</v>
      </c>
    </row>
    <row r="690" spans="1:2">
      <c r="A690" s="17">
        <v>41065</v>
      </c>
      <c r="B690">
        <v>5.44</v>
      </c>
    </row>
    <row r="691" spans="1:2">
      <c r="A691" s="17">
        <v>41066</v>
      </c>
      <c r="B691">
        <v>5.46</v>
      </c>
    </row>
    <row r="692" spans="1:2">
      <c r="A692" s="17">
        <v>41067</v>
      </c>
      <c r="B692">
        <v>5.59</v>
      </c>
    </row>
    <row r="693" spans="1:2">
      <c r="A693" s="17">
        <v>41068</v>
      </c>
      <c r="B693">
        <v>5.63</v>
      </c>
    </row>
    <row r="694" spans="1:2">
      <c r="A694" s="17">
        <v>41069</v>
      </c>
      <c r="B694">
        <v>5.56</v>
      </c>
    </row>
    <row r="695" spans="1:2">
      <c r="A695" s="17">
        <v>41070</v>
      </c>
      <c r="B695">
        <v>5.47</v>
      </c>
    </row>
    <row r="696" spans="1:2">
      <c r="A696" s="17">
        <v>41071</v>
      </c>
      <c r="B696">
        <v>5.57</v>
      </c>
    </row>
    <row r="697" spans="1:2">
      <c r="A697" s="17">
        <v>41072</v>
      </c>
      <c r="B697">
        <v>5.7</v>
      </c>
    </row>
    <row r="698" spans="1:2">
      <c r="A698" s="17">
        <v>41073</v>
      </c>
      <c r="B698">
        <v>5.93</v>
      </c>
    </row>
    <row r="699" spans="1:2">
      <c r="A699" s="17">
        <v>41074</v>
      </c>
      <c r="B699">
        <v>5.95</v>
      </c>
    </row>
    <row r="700" spans="1:2">
      <c r="A700" s="17">
        <v>41075</v>
      </c>
      <c r="B700">
        <v>6.5</v>
      </c>
    </row>
    <row r="701" spans="1:2">
      <c r="A701" s="17">
        <v>41076</v>
      </c>
      <c r="B701">
        <v>6.4</v>
      </c>
    </row>
    <row r="702" spans="1:2">
      <c r="A702" s="17">
        <v>41077</v>
      </c>
      <c r="B702">
        <v>6.16</v>
      </c>
    </row>
    <row r="703" spans="1:2">
      <c r="A703" s="17">
        <v>41078</v>
      </c>
      <c r="B703">
        <v>6.31</v>
      </c>
    </row>
    <row r="704" spans="1:2">
      <c r="A704" s="17">
        <v>41079</v>
      </c>
      <c r="B704">
        <v>6.5</v>
      </c>
    </row>
    <row r="705" spans="1:2">
      <c r="A705" s="17">
        <v>41080</v>
      </c>
      <c r="B705">
        <v>6.67</v>
      </c>
    </row>
    <row r="706" spans="1:2">
      <c r="A706" s="17">
        <v>41081</v>
      </c>
      <c r="B706">
        <v>6.68</v>
      </c>
    </row>
    <row r="707" spans="1:2">
      <c r="A707" s="17">
        <v>41082</v>
      </c>
      <c r="B707">
        <v>6.55</v>
      </c>
    </row>
    <row r="708" spans="1:2">
      <c r="A708" s="17">
        <v>41083</v>
      </c>
      <c r="B708">
        <v>6.43</v>
      </c>
    </row>
    <row r="709" spans="1:2">
      <c r="A709" s="17">
        <v>41084</v>
      </c>
      <c r="B709">
        <v>6.35</v>
      </c>
    </row>
    <row r="710" spans="1:2">
      <c r="A710" s="17">
        <v>41085</v>
      </c>
      <c r="B710">
        <v>6.3</v>
      </c>
    </row>
    <row r="711" spans="1:2">
      <c r="A711" s="17">
        <v>41086</v>
      </c>
      <c r="B711">
        <v>6.42</v>
      </c>
    </row>
    <row r="712" spans="1:2">
      <c r="A712" s="17">
        <v>41087</v>
      </c>
      <c r="B712">
        <v>6.65</v>
      </c>
    </row>
    <row r="713" spans="1:2">
      <c r="A713" s="17">
        <v>41088</v>
      </c>
      <c r="B713">
        <v>6.61</v>
      </c>
    </row>
    <row r="714" spans="1:2">
      <c r="A714" s="17">
        <v>41089</v>
      </c>
      <c r="B714">
        <v>6.65</v>
      </c>
    </row>
    <row r="715" spans="1:2">
      <c r="A715" s="17">
        <v>41090</v>
      </c>
      <c r="B715">
        <v>6.69</v>
      </c>
    </row>
    <row r="716" spans="1:2">
      <c r="A716" s="17">
        <v>41091</v>
      </c>
      <c r="B716">
        <v>6.63</v>
      </c>
    </row>
    <row r="717" spans="1:2">
      <c r="A717" s="17">
        <v>41092</v>
      </c>
      <c r="B717">
        <v>6.76</v>
      </c>
    </row>
    <row r="718" spans="1:2">
      <c r="A718" s="17">
        <v>41093</v>
      </c>
      <c r="B718">
        <v>6.45</v>
      </c>
    </row>
    <row r="719" spans="1:2">
      <c r="A719" s="17">
        <v>41094</v>
      </c>
      <c r="B719">
        <v>6.51</v>
      </c>
    </row>
    <row r="720" spans="1:2">
      <c r="A720" s="17">
        <v>41095</v>
      </c>
      <c r="B720">
        <v>6.67</v>
      </c>
    </row>
    <row r="721" spans="1:2">
      <c r="A721" s="17">
        <v>41096</v>
      </c>
      <c r="B721">
        <v>6.65</v>
      </c>
    </row>
    <row r="722" spans="1:2">
      <c r="A722" s="17">
        <v>41097</v>
      </c>
      <c r="B722">
        <v>6.76</v>
      </c>
    </row>
    <row r="723" spans="1:2">
      <c r="A723" s="17">
        <v>41098</v>
      </c>
      <c r="B723">
        <v>6.8</v>
      </c>
    </row>
    <row r="724" spans="1:2">
      <c r="A724" s="17">
        <v>41099</v>
      </c>
      <c r="B724">
        <v>7.02</v>
      </c>
    </row>
    <row r="725" spans="1:2">
      <c r="A725" s="17">
        <v>41100</v>
      </c>
      <c r="B725">
        <v>7.2</v>
      </c>
    </row>
    <row r="726" spans="1:2">
      <c r="A726" s="17">
        <v>41101</v>
      </c>
      <c r="B726">
        <v>7.15</v>
      </c>
    </row>
    <row r="727" spans="1:2">
      <c r="A727" s="17">
        <v>41102</v>
      </c>
      <c r="B727">
        <v>7.76</v>
      </c>
    </row>
    <row r="728" spans="1:2">
      <c r="A728" s="17">
        <v>41103</v>
      </c>
      <c r="B728">
        <v>7.67</v>
      </c>
    </row>
    <row r="729" spans="1:2">
      <c r="A729" s="17">
        <v>41104</v>
      </c>
      <c r="B729">
        <v>7.54</v>
      </c>
    </row>
    <row r="730" spans="1:2">
      <c r="A730" s="17">
        <v>41105</v>
      </c>
      <c r="B730">
        <v>7.62</v>
      </c>
    </row>
    <row r="731" spans="1:2">
      <c r="A731" s="17">
        <v>41106</v>
      </c>
      <c r="B731">
        <v>8.5</v>
      </c>
    </row>
    <row r="732" spans="1:2">
      <c r="A732" s="17">
        <v>41107</v>
      </c>
      <c r="B732">
        <v>8.8000000000000007</v>
      </c>
    </row>
    <row r="733" spans="1:2">
      <c r="A733" s="17">
        <v>41108</v>
      </c>
      <c r="B733">
        <v>9.11</v>
      </c>
    </row>
    <row r="734" spans="1:2">
      <c r="A734" s="17">
        <v>41109</v>
      </c>
      <c r="B734">
        <v>8.8699999999999992</v>
      </c>
    </row>
    <row r="735" spans="1:2">
      <c r="A735" s="17">
        <v>41110</v>
      </c>
      <c r="B735">
        <v>8.52</v>
      </c>
    </row>
    <row r="736" spans="1:2">
      <c r="A736" s="17">
        <v>41111</v>
      </c>
      <c r="B736">
        <v>8.85</v>
      </c>
    </row>
    <row r="737" spans="1:2">
      <c r="A737" s="17">
        <v>41112</v>
      </c>
      <c r="B737">
        <v>8.41</v>
      </c>
    </row>
    <row r="738" spans="1:2">
      <c r="A738" s="17">
        <v>41113</v>
      </c>
      <c r="B738">
        <v>8.4499999999999993</v>
      </c>
    </row>
    <row r="739" spans="1:2">
      <c r="A739" s="17">
        <v>41114</v>
      </c>
      <c r="B739">
        <v>8.6</v>
      </c>
    </row>
    <row r="740" spans="1:2">
      <c r="A740" s="17">
        <v>41115</v>
      </c>
      <c r="B740">
        <v>8.8000000000000007</v>
      </c>
    </row>
    <row r="741" spans="1:2">
      <c r="A741" s="17">
        <v>41116</v>
      </c>
      <c r="B741">
        <v>8.9</v>
      </c>
    </row>
    <row r="742" spans="1:2">
      <c r="A742" s="17">
        <v>41117</v>
      </c>
      <c r="B742">
        <v>8.9</v>
      </c>
    </row>
    <row r="743" spans="1:2">
      <c r="A743" s="17">
        <v>41118</v>
      </c>
      <c r="B743">
        <v>8.89</v>
      </c>
    </row>
    <row r="744" spans="1:2">
      <c r="A744" s="17">
        <v>41119</v>
      </c>
      <c r="B744">
        <v>8.7100000000000009</v>
      </c>
    </row>
    <row r="745" spans="1:2">
      <c r="A745" s="17">
        <v>41120</v>
      </c>
      <c r="B745">
        <v>9.1</v>
      </c>
    </row>
    <row r="746" spans="1:2">
      <c r="A746" s="17">
        <v>41121</v>
      </c>
      <c r="B746">
        <v>9.35</v>
      </c>
    </row>
    <row r="747" spans="1:2">
      <c r="A747" s="17">
        <v>41122</v>
      </c>
      <c r="B747">
        <v>9.5500000000000007</v>
      </c>
    </row>
    <row r="748" spans="1:2">
      <c r="A748" s="17">
        <v>41123</v>
      </c>
      <c r="B748">
        <v>10.53</v>
      </c>
    </row>
    <row r="749" spans="1:2">
      <c r="A749" s="17">
        <v>41124</v>
      </c>
      <c r="B749">
        <v>10.97</v>
      </c>
    </row>
    <row r="750" spans="1:2">
      <c r="A750" s="17">
        <v>41125</v>
      </c>
      <c r="B750">
        <v>10.98</v>
      </c>
    </row>
    <row r="751" spans="1:2">
      <c r="A751" s="17">
        <v>41126</v>
      </c>
      <c r="B751">
        <v>10.87</v>
      </c>
    </row>
    <row r="752" spans="1:2">
      <c r="A752" s="17">
        <v>41127</v>
      </c>
      <c r="B752">
        <v>10.86</v>
      </c>
    </row>
    <row r="753" spans="1:2">
      <c r="A753" s="17">
        <v>41128</v>
      </c>
      <c r="B753">
        <v>11.1</v>
      </c>
    </row>
    <row r="754" spans="1:2">
      <c r="A754" s="17">
        <v>41129</v>
      </c>
      <c r="B754">
        <v>11.06</v>
      </c>
    </row>
    <row r="755" spans="1:2">
      <c r="A755" s="17">
        <v>41130</v>
      </c>
      <c r="B755">
        <v>11.06</v>
      </c>
    </row>
    <row r="756" spans="1:2">
      <c r="A756" s="17">
        <v>41131</v>
      </c>
      <c r="B756">
        <v>11.39</v>
      </c>
    </row>
    <row r="757" spans="1:2">
      <c r="A757" s="17">
        <v>41132</v>
      </c>
      <c r="B757">
        <v>11.51</v>
      </c>
    </row>
    <row r="758" spans="1:2">
      <c r="A758" s="17">
        <v>41133</v>
      </c>
      <c r="B758">
        <v>11.62</v>
      </c>
    </row>
    <row r="759" spans="1:2">
      <c r="A759" s="17">
        <v>41134</v>
      </c>
      <c r="B759">
        <v>12.04</v>
      </c>
    </row>
    <row r="760" spans="1:2">
      <c r="A760" s="17">
        <v>41135</v>
      </c>
      <c r="B760">
        <v>12.19</v>
      </c>
    </row>
    <row r="761" spans="1:2">
      <c r="A761" s="17">
        <v>41136</v>
      </c>
      <c r="B761">
        <v>13.25</v>
      </c>
    </row>
    <row r="762" spans="1:2">
      <c r="A762" s="17">
        <v>41137</v>
      </c>
      <c r="B762">
        <v>13.5</v>
      </c>
    </row>
    <row r="763" spans="1:2">
      <c r="A763" s="17">
        <v>41138</v>
      </c>
      <c r="B763">
        <v>11.58</v>
      </c>
    </row>
    <row r="764" spans="1:2">
      <c r="A764" s="17">
        <v>41139</v>
      </c>
      <c r="B764">
        <v>11.61</v>
      </c>
    </row>
    <row r="765" spans="1:2">
      <c r="A765" s="17">
        <v>41140</v>
      </c>
      <c r="B765">
        <v>8</v>
      </c>
    </row>
    <row r="766" spans="1:2">
      <c r="A766" s="17">
        <v>41141</v>
      </c>
      <c r="B766">
        <v>10.1</v>
      </c>
    </row>
    <row r="767" spans="1:2">
      <c r="A767" s="17">
        <v>41142</v>
      </c>
      <c r="B767">
        <v>9.91</v>
      </c>
    </row>
    <row r="768" spans="1:2">
      <c r="A768" s="17">
        <v>41143</v>
      </c>
      <c r="B768">
        <v>9.81</v>
      </c>
    </row>
    <row r="769" spans="1:2">
      <c r="A769" s="17">
        <v>41144</v>
      </c>
      <c r="B769">
        <v>10.1</v>
      </c>
    </row>
    <row r="770" spans="1:2">
      <c r="A770" s="17">
        <v>41145</v>
      </c>
      <c r="B770">
        <v>10.6</v>
      </c>
    </row>
    <row r="771" spans="1:2">
      <c r="A771" s="17">
        <v>41146</v>
      </c>
      <c r="B771">
        <v>10.52</v>
      </c>
    </row>
    <row r="772" spans="1:2">
      <c r="A772" s="17">
        <v>41147</v>
      </c>
      <c r="B772">
        <v>10.61</v>
      </c>
    </row>
    <row r="773" spans="1:2">
      <c r="A773" s="17">
        <v>41148</v>
      </c>
      <c r="B773">
        <v>10.95</v>
      </c>
    </row>
    <row r="774" spans="1:2">
      <c r="A774" s="17">
        <v>41149</v>
      </c>
      <c r="B774">
        <v>10.94</v>
      </c>
    </row>
    <row r="775" spans="1:2">
      <c r="A775" s="17">
        <v>41150</v>
      </c>
      <c r="B775">
        <v>10.92</v>
      </c>
    </row>
    <row r="776" spans="1:2">
      <c r="A776" s="17">
        <v>41151</v>
      </c>
      <c r="B776">
        <v>10.78</v>
      </c>
    </row>
    <row r="777" spans="1:2">
      <c r="A777" s="17">
        <v>41152</v>
      </c>
      <c r="B777">
        <v>10.16</v>
      </c>
    </row>
    <row r="778" spans="1:2">
      <c r="A778" s="17">
        <v>41153</v>
      </c>
      <c r="B778">
        <v>9.9700000000000006</v>
      </c>
    </row>
    <row r="779" spans="1:2">
      <c r="A779" s="17">
        <v>41154</v>
      </c>
      <c r="B779">
        <v>10.199999999999999</v>
      </c>
    </row>
    <row r="780" spans="1:2">
      <c r="A780" s="17">
        <v>41155</v>
      </c>
      <c r="B780">
        <v>10.53</v>
      </c>
    </row>
    <row r="781" spans="1:2">
      <c r="A781" s="17">
        <v>41156</v>
      </c>
      <c r="B781">
        <v>10.38</v>
      </c>
    </row>
    <row r="782" spans="1:2">
      <c r="A782" s="17">
        <v>41157</v>
      </c>
      <c r="B782">
        <v>11</v>
      </c>
    </row>
    <row r="783" spans="1:2">
      <c r="A783" s="17">
        <v>41158</v>
      </c>
      <c r="B783">
        <v>11.18</v>
      </c>
    </row>
    <row r="784" spans="1:2">
      <c r="A784" s="17">
        <v>41159</v>
      </c>
      <c r="B784">
        <v>11</v>
      </c>
    </row>
    <row r="785" spans="1:2">
      <c r="A785" s="17">
        <v>41160</v>
      </c>
      <c r="B785">
        <v>11.04</v>
      </c>
    </row>
    <row r="786" spans="1:2">
      <c r="A786" s="17">
        <v>41161</v>
      </c>
      <c r="B786">
        <v>11.02</v>
      </c>
    </row>
    <row r="787" spans="1:2">
      <c r="A787" s="17">
        <v>41162</v>
      </c>
      <c r="B787">
        <v>11.17</v>
      </c>
    </row>
    <row r="788" spans="1:2">
      <c r="A788" s="17">
        <v>41163</v>
      </c>
      <c r="B788">
        <v>11.33</v>
      </c>
    </row>
    <row r="789" spans="1:2">
      <c r="A789" s="17">
        <v>41164</v>
      </c>
      <c r="B789">
        <v>11.36</v>
      </c>
    </row>
    <row r="790" spans="1:2">
      <c r="A790" s="17">
        <v>41165</v>
      </c>
      <c r="B790">
        <v>11.4</v>
      </c>
    </row>
    <row r="791" spans="1:2">
      <c r="A791" s="17">
        <v>41166</v>
      </c>
      <c r="B791">
        <v>11.67</v>
      </c>
    </row>
    <row r="792" spans="1:2">
      <c r="A792" s="17">
        <v>41167</v>
      </c>
      <c r="B792">
        <v>11.75</v>
      </c>
    </row>
    <row r="793" spans="1:2">
      <c r="A793" s="17">
        <v>41168</v>
      </c>
      <c r="B793">
        <v>11.87</v>
      </c>
    </row>
    <row r="794" spans="1:2">
      <c r="A794" s="17">
        <v>41169</v>
      </c>
      <c r="B794">
        <v>11.89</v>
      </c>
    </row>
    <row r="795" spans="1:2">
      <c r="A795" s="17">
        <v>41170</v>
      </c>
      <c r="B795">
        <v>12.25</v>
      </c>
    </row>
    <row r="796" spans="1:2">
      <c r="A796" s="17">
        <v>41171</v>
      </c>
      <c r="B796">
        <v>12.57</v>
      </c>
    </row>
    <row r="797" spans="1:2">
      <c r="A797" s="17">
        <v>41172</v>
      </c>
      <c r="B797">
        <v>12.28</v>
      </c>
    </row>
    <row r="798" spans="1:2">
      <c r="A798" s="17">
        <v>41173</v>
      </c>
      <c r="B798">
        <v>12.37</v>
      </c>
    </row>
    <row r="799" spans="1:2">
      <c r="A799" s="17">
        <v>41174</v>
      </c>
      <c r="B799">
        <v>12.24</v>
      </c>
    </row>
    <row r="800" spans="1:2">
      <c r="A800" s="17">
        <v>41175</v>
      </c>
      <c r="B800">
        <v>12.19</v>
      </c>
    </row>
    <row r="801" spans="1:2">
      <c r="A801" s="17">
        <v>41176</v>
      </c>
      <c r="B801">
        <v>12.1</v>
      </c>
    </row>
    <row r="802" spans="1:2">
      <c r="A802" s="17">
        <v>41177</v>
      </c>
      <c r="B802">
        <v>12.2</v>
      </c>
    </row>
    <row r="803" spans="1:2">
      <c r="A803" s="17">
        <v>41178</v>
      </c>
      <c r="B803">
        <v>12.27</v>
      </c>
    </row>
    <row r="804" spans="1:2">
      <c r="A804" s="17">
        <v>41179</v>
      </c>
      <c r="B804">
        <v>12.31</v>
      </c>
    </row>
    <row r="805" spans="1:2">
      <c r="A805" s="17">
        <v>41180</v>
      </c>
      <c r="B805">
        <v>12.39</v>
      </c>
    </row>
    <row r="806" spans="1:2">
      <c r="A806" s="17">
        <v>41181</v>
      </c>
      <c r="B806">
        <v>12.36</v>
      </c>
    </row>
    <row r="807" spans="1:2">
      <c r="A807" s="17">
        <v>41182</v>
      </c>
      <c r="B807">
        <v>12.4</v>
      </c>
    </row>
    <row r="808" spans="1:2">
      <c r="A808" s="17">
        <v>41183</v>
      </c>
      <c r="B808">
        <v>12.4</v>
      </c>
    </row>
    <row r="809" spans="1:2">
      <c r="A809" s="17">
        <v>41184</v>
      </c>
      <c r="B809">
        <v>12.84</v>
      </c>
    </row>
    <row r="810" spans="1:2">
      <c r="A810" s="17">
        <v>41185</v>
      </c>
      <c r="B810">
        <v>12.89</v>
      </c>
    </row>
    <row r="811" spans="1:2">
      <c r="A811" s="17">
        <v>41186</v>
      </c>
      <c r="B811">
        <v>12.85</v>
      </c>
    </row>
    <row r="812" spans="1:2">
      <c r="A812" s="17">
        <v>41187</v>
      </c>
      <c r="B812">
        <v>12.69</v>
      </c>
    </row>
    <row r="813" spans="1:2">
      <c r="A813" s="17">
        <v>41188</v>
      </c>
      <c r="B813">
        <v>12.5</v>
      </c>
    </row>
    <row r="814" spans="1:2">
      <c r="A814" s="17">
        <v>41189</v>
      </c>
      <c r="B814">
        <v>11.8</v>
      </c>
    </row>
    <row r="815" spans="1:2">
      <c r="A815" s="17">
        <v>41190</v>
      </c>
      <c r="B815">
        <v>11.78</v>
      </c>
    </row>
    <row r="816" spans="1:2">
      <c r="A816" s="17">
        <v>41191</v>
      </c>
      <c r="B816">
        <v>11.89</v>
      </c>
    </row>
    <row r="817" spans="1:2">
      <c r="A817" s="17">
        <v>41192</v>
      </c>
      <c r="B817">
        <v>12.12</v>
      </c>
    </row>
    <row r="818" spans="1:2">
      <c r="A818" s="17">
        <v>41193</v>
      </c>
      <c r="B818">
        <v>12.03</v>
      </c>
    </row>
    <row r="819" spans="1:2">
      <c r="A819" s="17">
        <v>41194</v>
      </c>
      <c r="B819">
        <v>12</v>
      </c>
    </row>
    <row r="820" spans="1:2">
      <c r="A820" s="17">
        <v>41195</v>
      </c>
      <c r="B820">
        <v>11.86</v>
      </c>
    </row>
    <row r="821" spans="1:2">
      <c r="A821" s="17">
        <v>41196</v>
      </c>
      <c r="B821">
        <v>11.74</v>
      </c>
    </row>
    <row r="822" spans="1:2">
      <c r="A822" s="17">
        <v>41197</v>
      </c>
      <c r="B822">
        <v>11.84</v>
      </c>
    </row>
    <row r="823" spans="1:2">
      <c r="A823" s="17">
        <v>41198</v>
      </c>
      <c r="B823">
        <v>11.85</v>
      </c>
    </row>
    <row r="824" spans="1:2">
      <c r="A824" s="17">
        <v>41199</v>
      </c>
      <c r="B824">
        <v>11.81</v>
      </c>
    </row>
    <row r="825" spans="1:2">
      <c r="A825" s="17">
        <v>41200</v>
      </c>
      <c r="B825">
        <v>11.94</v>
      </c>
    </row>
    <row r="826" spans="1:2">
      <c r="A826" s="17">
        <v>41201</v>
      </c>
      <c r="B826">
        <v>11.74</v>
      </c>
    </row>
    <row r="827" spans="1:2">
      <c r="A827" s="17">
        <v>41202</v>
      </c>
      <c r="B827">
        <v>11.74</v>
      </c>
    </row>
    <row r="828" spans="1:2">
      <c r="A828" s="17">
        <v>41203</v>
      </c>
      <c r="B828">
        <v>11.63</v>
      </c>
    </row>
    <row r="829" spans="1:2">
      <c r="A829" s="17">
        <v>41204</v>
      </c>
      <c r="B829">
        <v>11.71</v>
      </c>
    </row>
    <row r="830" spans="1:2">
      <c r="A830" s="17">
        <v>41205</v>
      </c>
      <c r="B830">
        <v>11.65</v>
      </c>
    </row>
    <row r="831" spans="1:2">
      <c r="A831" s="17">
        <v>41206</v>
      </c>
      <c r="B831">
        <v>11.65</v>
      </c>
    </row>
    <row r="832" spans="1:2">
      <c r="A832" s="17">
        <v>41207</v>
      </c>
      <c r="B832">
        <v>10.86</v>
      </c>
    </row>
    <row r="833" spans="1:2">
      <c r="A833" s="17">
        <v>41208</v>
      </c>
      <c r="B833">
        <v>10.17</v>
      </c>
    </row>
    <row r="834" spans="1:2">
      <c r="A834" s="17">
        <v>41209</v>
      </c>
      <c r="B834">
        <v>10.26</v>
      </c>
    </row>
    <row r="835" spans="1:2">
      <c r="A835" s="17">
        <v>41210</v>
      </c>
      <c r="B835">
        <v>10.7</v>
      </c>
    </row>
    <row r="836" spans="1:2">
      <c r="A836" s="17">
        <v>41211</v>
      </c>
      <c r="B836">
        <v>10.6</v>
      </c>
    </row>
    <row r="837" spans="1:2">
      <c r="A837" s="17">
        <v>41212</v>
      </c>
      <c r="B837">
        <v>10.89</v>
      </c>
    </row>
    <row r="838" spans="1:2">
      <c r="A838" s="17">
        <v>41213</v>
      </c>
      <c r="B838">
        <v>11.2</v>
      </c>
    </row>
    <row r="839" spans="1:2">
      <c r="A839" s="17">
        <v>41214</v>
      </c>
      <c r="B839">
        <v>10.57</v>
      </c>
    </row>
    <row r="840" spans="1:2">
      <c r="A840" s="17">
        <v>41215</v>
      </c>
      <c r="B840">
        <v>10.47</v>
      </c>
    </row>
    <row r="841" spans="1:2">
      <c r="A841" s="17">
        <v>41216</v>
      </c>
      <c r="B841">
        <v>10.64</v>
      </c>
    </row>
    <row r="842" spans="1:2">
      <c r="A842" s="17">
        <v>41217</v>
      </c>
      <c r="B842">
        <v>10.8</v>
      </c>
    </row>
    <row r="843" spans="1:2">
      <c r="A843" s="17">
        <v>41218</v>
      </c>
      <c r="B843">
        <v>10.75</v>
      </c>
    </row>
    <row r="844" spans="1:2">
      <c r="A844" s="17">
        <v>41219</v>
      </c>
      <c r="B844">
        <v>10.9</v>
      </c>
    </row>
    <row r="845" spans="1:2">
      <c r="A845" s="17">
        <v>41220</v>
      </c>
      <c r="B845">
        <v>10.92</v>
      </c>
    </row>
    <row r="846" spans="1:2">
      <c r="A846" s="17">
        <v>41221</v>
      </c>
      <c r="B846">
        <v>10.92</v>
      </c>
    </row>
    <row r="847" spans="1:2">
      <c r="A847" s="17">
        <v>41222</v>
      </c>
      <c r="B847">
        <v>10.81</v>
      </c>
    </row>
    <row r="848" spans="1:2">
      <c r="A848" s="17">
        <v>41223</v>
      </c>
      <c r="B848">
        <v>10.89</v>
      </c>
    </row>
    <row r="849" spans="1:2">
      <c r="A849" s="17">
        <v>41224</v>
      </c>
      <c r="B849">
        <v>10.87</v>
      </c>
    </row>
    <row r="850" spans="1:2">
      <c r="A850" s="17">
        <v>41225</v>
      </c>
      <c r="B850">
        <v>11.01</v>
      </c>
    </row>
    <row r="851" spans="1:2">
      <c r="A851" s="17">
        <v>41226</v>
      </c>
      <c r="B851">
        <v>10.95</v>
      </c>
    </row>
    <row r="852" spans="1:2">
      <c r="A852" s="17">
        <v>41227</v>
      </c>
      <c r="B852">
        <v>10.95</v>
      </c>
    </row>
    <row r="853" spans="1:2">
      <c r="A853" s="17">
        <v>41228</v>
      </c>
      <c r="B853">
        <v>11.2</v>
      </c>
    </row>
    <row r="854" spans="1:2">
      <c r="A854" s="17">
        <v>41229</v>
      </c>
      <c r="B854">
        <v>11.75</v>
      </c>
    </row>
    <row r="855" spans="1:2">
      <c r="A855" s="17">
        <v>41230</v>
      </c>
      <c r="B855">
        <v>11.79</v>
      </c>
    </row>
    <row r="856" spans="1:2">
      <c r="A856" s="17">
        <v>41231</v>
      </c>
      <c r="B856">
        <v>11.65</v>
      </c>
    </row>
    <row r="857" spans="1:2">
      <c r="A857" s="17">
        <v>41232</v>
      </c>
      <c r="B857">
        <v>11.8</v>
      </c>
    </row>
    <row r="858" spans="1:2">
      <c r="A858" s="17">
        <v>41233</v>
      </c>
      <c r="B858">
        <v>11.73</v>
      </c>
    </row>
    <row r="859" spans="1:2">
      <c r="A859" s="17">
        <v>41234</v>
      </c>
      <c r="B859">
        <v>11.77</v>
      </c>
    </row>
    <row r="860" spans="1:2">
      <c r="A860" s="17">
        <v>41235</v>
      </c>
      <c r="B860">
        <v>12.42</v>
      </c>
    </row>
    <row r="861" spans="1:2">
      <c r="A861" s="17">
        <v>41236</v>
      </c>
      <c r="B861">
        <v>12.34</v>
      </c>
    </row>
    <row r="862" spans="1:2">
      <c r="A862" s="17">
        <v>41237</v>
      </c>
      <c r="B862">
        <v>12.41</v>
      </c>
    </row>
    <row r="863" spans="1:2">
      <c r="A863" s="17">
        <v>41238</v>
      </c>
      <c r="B863">
        <v>12.48</v>
      </c>
    </row>
    <row r="864" spans="1:2">
      <c r="A864" s="17">
        <v>41239</v>
      </c>
      <c r="B864">
        <v>12.25</v>
      </c>
    </row>
    <row r="865" spans="1:2">
      <c r="A865" s="17">
        <v>41240</v>
      </c>
      <c r="B865">
        <v>12.2</v>
      </c>
    </row>
    <row r="866" spans="1:2">
      <c r="A866" s="17">
        <v>41241</v>
      </c>
      <c r="B866">
        <v>12.35</v>
      </c>
    </row>
    <row r="867" spans="1:2">
      <c r="A867" s="17">
        <v>41242</v>
      </c>
      <c r="B867">
        <v>12.45</v>
      </c>
    </row>
    <row r="868" spans="1:2">
      <c r="A868" s="17">
        <v>41243</v>
      </c>
      <c r="B868">
        <v>12.56</v>
      </c>
    </row>
    <row r="869" spans="1:2">
      <c r="A869" s="17">
        <v>41244</v>
      </c>
      <c r="B869">
        <v>12.56</v>
      </c>
    </row>
    <row r="870" spans="1:2">
      <c r="A870" s="17">
        <v>41245</v>
      </c>
      <c r="B870">
        <v>12.5</v>
      </c>
    </row>
    <row r="871" spans="1:2">
      <c r="A871" s="17">
        <v>41246</v>
      </c>
      <c r="B871">
        <v>12.68</v>
      </c>
    </row>
    <row r="872" spans="1:2">
      <c r="A872" s="17">
        <v>41247</v>
      </c>
      <c r="B872">
        <v>13.41</v>
      </c>
    </row>
    <row r="873" spans="1:2">
      <c r="A873" s="17">
        <v>41248</v>
      </c>
      <c r="B873">
        <v>13.38</v>
      </c>
    </row>
    <row r="874" spans="1:2">
      <c r="A874" s="17">
        <v>41249</v>
      </c>
      <c r="B874">
        <v>13.3</v>
      </c>
    </row>
    <row r="875" spans="1:2">
      <c r="A875" s="17">
        <v>41250</v>
      </c>
      <c r="B875">
        <v>13.5</v>
      </c>
    </row>
    <row r="876" spans="1:2">
      <c r="A876" s="17">
        <v>41251</v>
      </c>
      <c r="B876">
        <v>13.42</v>
      </c>
    </row>
    <row r="877" spans="1:2">
      <c r="A877" s="17">
        <v>41252</v>
      </c>
      <c r="B877">
        <v>13.39</v>
      </c>
    </row>
    <row r="878" spans="1:2">
      <c r="A878" s="17">
        <v>41253</v>
      </c>
      <c r="B878">
        <v>13.43</v>
      </c>
    </row>
    <row r="879" spans="1:2">
      <c r="A879" s="17">
        <v>41254</v>
      </c>
      <c r="B879">
        <v>13.56</v>
      </c>
    </row>
    <row r="880" spans="1:2">
      <c r="A880" s="17">
        <v>41255</v>
      </c>
      <c r="B880">
        <v>13.7</v>
      </c>
    </row>
    <row r="881" spans="1:2">
      <c r="A881" s="17">
        <v>41256</v>
      </c>
      <c r="B881">
        <v>13.7</v>
      </c>
    </row>
    <row r="882" spans="1:2">
      <c r="A882" s="17">
        <v>41257</v>
      </c>
      <c r="B882">
        <v>13.6</v>
      </c>
    </row>
    <row r="883" spans="1:2">
      <c r="A883" s="17">
        <v>41258</v>
      </c>
      <c r="B883">
        <v>13.49</v>
      </c>
    </row>
    <row r="884" spans="1:2">
      <c r="A884" s="17">
        <v>41259</v>
      </c>
      <c r="B884">
        <v>13.3</v>
      </c>
    </row>
    <row r="885" spans="1:2">
      <c r="A885" s="17">
        <v>41260</v>
      </c>
      <c r="B885">
        <v>13.25</v>
      </c>
    </row>
    <row r="886" spans="1:2">
      <c r="A886" s="17">
        <v>41261</v>
      </c>
      <c r="B886">
        <v>13.3</v>
      </c>
    </row>
    <row r="887" spans="1:2">
      <c r="A887" s="17">
        <v>41262</v>
      </c>
      <c r="B887">
        <v>13.6</v>
      </c>
    </row>
    <row r="888" spans="1:2">
      <c r="A888" s="17">
        <v>41263</v>
      </c>
      <c r="B888">
        <v>13.52</v>
      </c>
    </row>
    <row r="889" spans="1:2">
      <c r="A889" s="17">
        <v>41264</v>
      </c>
      <c r="B889">
        <v>13.5</v>
      </c>
    </row>
    <row r="890" spans="1:2">
      <c r="A890" s="17">
        <v>41265</v>
      </c>
      <c r="B890">
        <v>13.37</v>
      </c>
    </row>
    <row r="891" spans="1:2">
      <c r="A891" s="17">
        <v>41266</v>
      </c>
      <c r="B891">
        <v>13.31</v>
      </c>
    </row>
    <row r="892" spans="1:2">
      <c r="A892" s="17">
        <v>41267</v>
      </c>
      <c r="B892">
        <v>13.38</v>
      </c>
    </row>
    <row r="893" spans="1:2">
      <c r="A893" s="17">
        <v>41268</v>
      </c>
      <c r="B893">
        <v>13.35</v>
      </c>
    </row>
    <row r="894" spans="1:2">
      <c r="A894" s="17">
        <v>41269</v>
      </c>
      <c r="B894">
        <v>13.47</v>
      </c>
    </row>
    <row r="895" spans="1:2">
      <c r="A895" s="17">
        <v>41270</v>
      </c>
      <c r="B895">
        <v>13.42</v>
      </c>
    </row>
    <row r="896" spans="1:2">
      <c r="A896" s="17">
        <v>41271</v>
      </c>
      <c r="B896">
        <v>13.42</v>
      </c>
    </row>
    <row r="897" spans="1:2">
      <c r="A897" s="17">
        <v>41272</v>
      </c>
      <c r="B897">
        <v>13.4</v>
      </c>
    </row>
    <row r="898" spans="1:2">
      <c r="A898" s="17">
        <v>41273</v>
      </c>
      <c r="B898">
        <v>13.45</v>
      </c>
    </row>
    <row r="899" spans="1:2">
      <c r="A899" s="17">
        <v>41274</v>
      </c>
      <c r="B899">
        <v>13.51</v>
      </c>
    </row>
    <row r="900" spans="1:2">
      <c r="A900" s="17">
        <v>41275</v>
      </c>
      <c r="B900" s="18">
        <v>13.3</v>
      </c>
    </row>
    <row r="901" spans="1:2">
      <c r="A901" s="17">
        <v>41276</v>
      </c>
      <c r="B901">
        <v>13.28</v>
      </c>
    </row>
    <row r="902" spans="1:2">
      <c r="A902" s="17">
        <v>41277</v>
      </c>
      <c r="B902">
        <v>13.4</v>
      </c>
    </row>
    <row r="903" spans="1:2">
      <c r="A903" s="17">
        <v>41278</v>
      </c>
      <c r="B903">
        <v>13.5</v>
      </c>
    </row>
    <row r="904" spans="1:2">
      <c r="A904" s="17">
        <v>41279</v>
      </c>
      <c r="B904">
        <v>13.44</v>
      </c>
    </row>
    <row r="905" spans="1:2">
      <c r="A905" s="17">
        <v>41280</v>
      </c>
      <c r="B905">
        <v>13.45</v>
      </c>
    </row>
    <row r="906" spans="1:2">
      <c r="A906" s="17">
        <v>41281</v>
      </c>
      <c r="B906">
        <v>13.59</v>
      </c>
    </row>
    <row r="907" spans="1:2">
      <c r="A907" s="17">
        <v>41282</v>
      </c>
      <c r="B907">
        <v>13.74</v>
      </c>
    </row>
    <row r="908" spans="1:2">
      <c r="A908" s="17">
        <v>41283</v>
      </c>
      <c r="B908">
        <v>13.77</v>
      </c>
    </row>
    <row r="909" spans="1:2">
      <c r="A909" s="17">
        <v>41284</v>
      </c>
      <c r="B909">
        <v>14.14</v>
      </c>
    </row>
    <row r="910" spans="1:2">
      <c r="A910" s="17">
        <v>41285</v>
      </c>
      <c r="B910">
        <v>14.14</v>
      </c>
    </row>
    <row r="911" spans="1:2">
      <c r="A911" s="17">
        <v>41286</v>
      </c>
      <c r="B911">
        <v>14.24</v>
      </c>
    </row>
    <row r="912" spans="1:2">
      <c r="A912" s="17">
        <v>41287</v>
      </c>
      <c r="B912">
        <v>14.12</v>
      </c>
    </row>
    <row r="913" spans="1:2">
      <c r="A913" s="17">
        <v>41288</v>
      </c>
      <c r="B913">
        <v>14.3</v>
      </c>
    </row>
    <row r="914" spans="1:2">
      <c r="A914" s="17">
        <v>41289</v>
      </c>
      <c r="B914">
        <v>14.25</v>
      </c>
    </row>
    <row r="915" spans="1:2">
      <c r="A915" s="17">
        <v>41290</v>
      </c>
      <c r="B915">
        <v>14.73</v>
      </c>
    </row>
    <row r="916" spans="1:2">
      <c r="A916" s="17">
        <v>41291</v>
      </c>
      <c r="B916">
        <v>15.5</v>
      </c>
    </row>
    <row r="917" spans="1:2">
      <c r="A917" s="17">
        <v>41292</v>
      </c>
      <c r="B917">
        <v>15.7</v>
      </c>
    </row>
    <row r="918" spans="1:2">
      <c r="A918" s="17">
        <v>41293</v>
      </c>
      <c r="B918">
        <v>15.61</v>
      </c>
    </row>
    <row r="919" spans="1:2">
      <c r="A919" s="17">
        <v>41294</v>
      </c>
      <c r="B919">
        <v>15.7</v>
      </c>
    </row>
    <row r="920" spans="1:2">
      <c r="A920" s="17">
        <v>41295</v>
      </c>
      <c r="B920">
        <v>16.8</v>
      </c>
    </row>
    <row r="921" spans="1:2">
      <c r="A921" s="17">
        <v>41296</v>
      </c>
      <c r="B921">
        <v>17.260000000000002</v>
      </c>
    </row>
    <row r="922" spans="1:2">
      <c r="A922" s="17">
        <v>41297</v>
      </c>
      <c r="B922">
        <v>17.5</v>
      </c>
    </row>
    <row r="923" spans="1:2">
      <c r="A923" s="17">
        <v>41298</v>
      </c>
      <c r="B923">
        <v>16.899999999999999</v>
      </c>
    </row>
    <row r="924" spans="1:2">
      <c r="A924" s="17">
        <v>41299</v>
      </c>
      <c r="B924">
        <v>17.399999999999999</v>
      </c>
    </row>
    <row r="925" spans="1:2">
      <c r="A925" s="17">
        <v>41300</v>
      </c>
      <c r="B925">
        <v>17.88</v>
      </c>
    </row>
    <row r="926" spans="1:2">
      <c r="A926" s="17">
        <v>41301</v>
      </c>
      <c r="B926">
        <v>17.82</v>
      </c>
    </row>
    <row r="927" spans="1:2">
      <c r="A927" s="17">
        <v>41302</v>
      </c>
      <c r="B927">
        <v>18.72</v>
      </c>
    </row>
    <row r="928" spans="1:2">
      <c r="A928" s="17">
        <v>41303</v>
      </c>
      <c r="B928">
        <v>19.53</v>
      </c>
    </row>
    <row r="929" spans="1:2">
      <c r="A929" s="17">
        <v>41304</v>
      </c>
      <c r="B929">
        <v>19.7</v>
      </c>
    </row>
    <row r="930" spans="1:2">
      <c r="A930" s="17">
        <v>41305</v>
      </c>
      <c r="B930">
        <v>20.41</v>
      </c>
    </row>
    <row r="931" spans="1:2">
      <c r="A931" s="17">
        <v>41306</v>
      </c>
      <c r="B931">
        <v>20.5</v>
      </c>
    </row>
    <row r="932" spans="1:2">
      <c r="A932" s="17">
        <v>41307</v>
      </c>
      <c r="B932">
        <v>19.63</v>
      </c>
    </row>
    <row r="933" spans="1:2">
      <c r="A933" s="17">
        <v>41308</v>
      </c>
      <c r="B933">
        <v>20.59</v>
      </c>
    </row>
    <row r="934" spans="1:2">
      <c r="A934" s="17">
        <v>41309</v>
      </c>
      <c r="B934">
        <v>20.43</v>
      </c>
    </row>
    <row r="935" spans="1:2">
      <c r="A935" s="17">
        <v>41310</v>
      </c>
      <c r="B935">
        <v>20.6</v>
      </c>
    </row>
    <row r="936" spans="1:2">
      <c r="A936" s="17">
        <v>41311</v>
      </c>
      <c r="B936">
        <v>21.18</v>
      </c>
    </row>
    <row r="937" spans="1:2">
      <c r="A937" s="17">
        <v>41312</v>
      </c>
      <c r="B937">
        <v>22.15</v>
      </c>
    </row>
    <row r="938" spans="1:2">
      <c r="A938" s="17">
        <v>41313</v>
      </c>
      <c r="B938">
        <v>22.66</v>
      </c>
    </row>
    <row r="939" spans="1:2">
      <c r="A939" s="17">
        <v>41314</v>
      </c>
      <c r="B939">
        <v>23.65</v>
      </c>
    </row>
    <row r="940" spans="1:2">
      <c r="A940" s="17">
        <v>41315</v>
      </c>
      <c r="B940">
        <v>23.97</v>
      </c>
    </row>
    <row r="941" spans="1:2">
      <c r="A941" s="17">
        <v>41316</v>
      </c>
      <c r="B941">
        <v>24.65</v>
      </c>
    </row>
    <row r="942" spans="1:2">
      <c r="A942" s="17">
        <v>41317</v>
      </c>
      <c r="B942">
        <v>25.17</v>
      </c>
    </row>
    <row r="943" spans="1:2">
      <c r="A943" s="17">
        <v>41318</v>
      </c>
      <c r="B943">
        <v>24.2</v>
      </c>
    </row>
    <row r="944" spans="1:2">
      <c r="A944" s="17">
        <v>41319</v>
      </c>
      <c r="B944">
        <v>27.22</v>
      </c>
    </row>
    <row r="945" spans="1:2">
      <c r="A945" s="17">
        <v>41320</v>
      </c>
      <c r="B945">
        <v>27.1</v>
      </c>
    </row>
    <row r="946" spans="1:2">
      <c r="A946" s="17">
        <v>41321</v>
      </c>
      <c r="B946">
        <v>27.22</v>
      </c>
    </row>
    <row r="947" spans="1:2">
      <c r="A947" s="17">
        <v>41322</v>
      </c>
      <c r="B947">
        <v>26.81</v>
      </c>
    </row>
    <row r="948" spans="1:2">
      <c r="A948" s="17">
        <v>41323</v>
      </c>
      <c r="B948">
        <v>26.95</v>
      </c>
    </row>
    <row r="949" spans="1:2">
      <c r="A949" s="17">
        <v>41324</v>
      </c>
      <c r="B949">
        <v>29.42</v>
      </c>
    </row>
    <row r="950" spans="1:2">
      <c r="A950" s="17">
        <v>41325</v>
      </c>
      <c r="B950">
        <v>29.64</v>
      </c>
    </row>
    <row r="951" spans="1:2">
      <c r="A951" s="17">
        <v>41326</v>
      </c>
      <c r="B951">
        <v>29.75</v>
      </c>
    </row>
    <row r="952" spans="1:2">
      <c r="A952" s="17">
        <v>41327</v>
      </c>
      <c r="B952">
        <v>30.25</v>
      </c>
    </row>
    <row r="953" spans="1:2">
      <c r="A953" s="17">
        <v>41328</v>
      </c>
      <c r="B953">
        <v>29.8</v>
      </c>
    </row>
    <row r="954" spans="1:2">
      <c r="A954" s="17">
        <v>41329</v>
      </c>
      <c r="B954">
        <v>29.89</v>
      </c>
    </row>
    <row r="955" spans="1:2">
      <c r="A955" s="17">
        <v>41330</v>
      </c>
      <c r="B955">
        <v>30.4</v>
      </c>
    </row>
    <row r="956" spans="1:2">
      <c r="A956" s="17">
        <v>41331</v>
      </c>
      <c r="B956">
        <v>31.1</v>
      </c>
    </row>
    <row r="957" spans="1:2">
      <c r="A957" s="17">
        <v>41332</v>
      </c>
      <c r="B957">
        <v>30.9</v>
      </c>
    </row>
    <row r="958" spans="1:2">
      <c r="A958" s="17">
        <v>41333</v>
      </c>
      <c r="B958">
        <v>33.380000000000003</v>
      </c>
    </row>
    <row r="959" spans="1:2">
      <c r="A959" s="17">
        <v>41334</v>
      </c>
      <c r="B959">
        <v>34.5</v>
      </c>
    </row>
    <row r="960" spans="1:2">
      <c r="A960" s="17">
        <v>41335</v>
      </c>
      <c r="B960">
        <v>34.25</v>
      </c>
    </row>
    <row r="961" spans="1:2">
      <c r="A961" s="17">
        <v>41336</v>
      </c>
      <c r="B961">
        <v>34.5</v>
      </c>
    </row>
    <row r="962" spans="1:2">
      <c r="A962" s="17">
        <v>41337</v>
      </c>
      <c r="B962">
        <v>36.15</v>
      </c>
    </row>
    <row r="963" spans="1:2">
      <c r="A963" s="17">
        <v>41338</v>
      </c>
      <c r="B963">
        <v>40.33</v>
      </c>
    </row>
    <row r="964" spans="1:2">
      <c r="A964" s="17">
        <v>41339</v>
      </c>
      <c r="B964">
        <v>41.02</v>
      </c>
    </row>
    <row r="965" spans="1:2">
      <c r="A965" s="17">
        <v>41340</v>
      </c>
      <c r="B965">
        <v>42</v>
      </c>
    </row>
    <row r="966" spans="1:2">
      <c r="A966" s="17">
        <v>41341</v>
      </c>
      <c r="B966">
        <v>44.18</v>
      </c>
    </row>
    <row r="967" spans="1:2">
      <c r="A967" s="17">
        <v>41342</v>
      </c>
      <c r="B967">
        <v>46.85</v>
      </c>
    </row>
    <row r="968" spans="1:2">
      <c r="A968" s="17">
        <v>41343</v>
      </c>
      <c r="B968">
        <v>46</v>
      </c>
    </row>
    <row r="969" spans="1:2">
      <c r="A969" s="17">
        <v>41344</v>
      </c>
      <c r="B969">
        <v>48.4</v>
      </c>
    </row>
    <row r="970" spans="1:2">
      <c r="A970" s="17">
        <v>41345</v>
      </c>
      <c r="B970">
        <v>44.29</v>
      </c>
    </row>
    <row r="971" spans="1:2">
      <c r="A971" s="17">
        <v>41346</v>
      </c>
      <c r="B971">
        <v>46.92</v>
      </c>
    </row>
    <row r="972" spans="1:2">
      <c r="A972" s="17">
        <v>41347</v>
      </c>
      <c r="B972">
        <v>47.17</v>
      </c>
    </row>
    <row r="973" spans="1:2">
      <c r="A973" s="17">
        <v>41348</v>
      </c>
      <c r="B973">
        <v>46.95</v>
      </c>
    </row>
    <row r="974" spans="1:2">
      <c r="A974" s="17">
        <v>41349</v>
      </c>
      <c r="B974">
        <v>47</v>
      </c>
    </row>
    <row r="975" spans="1:2">
      <c r="A975" s="17">
        <v>41350</v>
      </c>
      <c r="B975">
        <v>47.4</v>
      </c>
    </row>
    <row r="976" spans="1:2">
      <c r="A976" s="17">
        <v>41351</v>
      </c>
      <c r="B976">
        <v>51.6</v>
      </c>
    </row>
    <row r="977" spans="1:2">
      <c r="A977" s="17">
        <v>41352</v>
      </c>
      <c r="B977">
        <v>59.14</v>
      </c>
    </row>
    <row r="978" spans="1:2">
      <c r="A978" s="17">
        <v>41353</v>
      </c>
      <c r="B978">
        <v>64.489999999999995</v>
      </c>
    </row>
    <row r="979" spans="1:2">
      <c r="A979" s="17">
        <v>41354</v>
      </c>
      <c r="B979">
        <v>70.849999999999994</v>
      </c>
    </row>
    <row r="980" spans="1:2">
      <c r="A980" s="17">
        <v>41355</v>
      </c>
      <c r="B980">
        <v>69.86</v>
      </c>
    </row>
    <row r="981" spans="1:2">
      <c r="A981" s="17">
        <v>41356</v>
      </c>
      <c r="B981">
        <v>64.349999999999994</v>
      </c>
    </row>
    <row r="982" spans="1:2">
      <c r="A982" s="17">
        <v>41357</v>
      </c>
      <c r="B982">
        <v>71.5</v>
      </c>
    </row>
    <row r="983" spans="1:2">
      <c r="A983" s="17">
        <v>41358</v>
      </c>
      <c r="B983">
        <v>73.599999999999994</v>
      </c>
    </row>
    <row r="984" spans="1:2">
      <c r="A984" s="17">
        <v>41359</v>
      </c>
      <c r="B984">
        <v>78.5</v>
      </c>
    </row>
    <row r="985" spans="1:2">
      <c r="A985" s="17">
        <v>41360</v>
      </c>
      <c r="B985">
        <v>88.92</v>
      </c>
    </row>
    <row r="986" spans="1:2">
      <c r="A986" s="17">
        <v>41361</v>
      </c>
      <c r="B986">
        <v>86.18</v>
      </c>
    </row>
    <row r="987" spans="1:2">
      <c r="A987" s="17">
        <v>41362</v>
      </c>
      <c r="B987">
        <v>90.5</v>
      </c>
    </row>
    <row r="988" spans="1:2">
      <c r="A988" s="17">
        <v>41363</v>
      </c>
      <c r="B988">
        <v>92.19</v>
      </c>
    </row>
    <row r="989" spans="1:2">
      <c r="A989" s="17">
        <v>41364</v>
      </c>
      <c r="B989">
        <v>93.03</v>
      </c>
    </row>
    <row r="990" spans="1:2">
      <c r="A990" s="17">
        <v>41365</v>
      </c>
      <c r="B990">
        <v>104</v>
      </c>
    </row>
    <row r="991" spans="1:2">
      <c r="A991" s="17">
        <v>41366</v>
      </c>
      <c r="B991">
        <v>117.98</v>
      </c>
    </row>
    <row r="992" spans="1:2">
      <c r="A992" s="17">
        <v>41367</v>
      </c>
      <c r="B992">
        <v>135</v>
      </c>
    </row>
    <row r="993" spans="1:2">
      <c r="A993" s="17">
        <v>41368</v>
      </c>
      <c r="B993">
        <v>132.12</v>
      </c>
    </row>
    <row r="994" spans="1:2">
      <c r="A994" s="17">
        <v>41369</v>
      </c>
      <c r="B994">
        <v>142.32</v>
      </c>
    </row>
    <row r="995" spans="1:2">
      <c r="A995" s="17">
        <v>41370</v>
      </c>
      <c r="B995">
        <v>142.63</v>
      </c>
    </row>
    <row r="996" spans="1:2">
      <c r="A996" s="17">
        <v>41371</v>
      </c>
      <c r="B996">
        <v>162.30000000000001</v>
      </c>
    </row>
    <row r="997" spans="1:2">
      <c r="A997" s="17">
        <v>41372</v>
      </c>
      <c r="B997">
        <v>187.5</v>
      </c>
    </row>
    <row r="998" spans="1:2">
      <c r="A998" s="17">
        <v>41373</v>
      </c>
      <c r="B998">
        <v>230</v>
      </c>
    </row>
    <row r="999" spans="1:2">
      <c r="A999" s="17">
        <v>41374</v>
      </c>
      <c r="B999">
        <v>165</v>
      </c>
    </row>
    <row r="1000" spans="1:2">
      <c r="A1000" s="17">
        <v>41375</v>
      </c>
      <c r="B1000">
        <v>124.9</v>
      </c>
    </row>
    <row r="1001" spans="1:2">
      <c r="A1001" s="17">
        <v>41376</v>
      </c>
      <c r="B1001">
        <v>117</v>
      </c>
    </row>
    <row r="1002" spans="1:2">
      <c r="A1002" s="17">
        <v>41377</v>
      </c>
      <c r="B1002">
        <v>93</v>
      </c>
    </row>
    <row r="1003" spans="1:2">
      <c r="A1003" s="17">
        <v>41378</v>
      </c>
      <c r="B1003">
        <v>90</v>
      </c>
    </row>
    <row r="1004" spans="1:2">
      <c r="A1004" s="17">
        <v>41379</v>
      </c>
      <c r="B1004">
        <v>82.39</v>
      </c>
    </row>
    <row r="1005" spans="1:2">
      <c r="A1005" s="17">
        <v>41380</v>
      </c>
      <c r="B1005">
        <v>68.36</v>
      </c>
    </row>
    <row r="1006" spans="1:2">
      <c r="A1006" s="17">
        <v>41381</v>
      </c>
      <c r="B1006">
        <v>93.07</v>
      </c>
    </row>
    <row r="1007" spans="1:2">
      <c r="A1007" s="17">
        <v>41382</v>
      </c>
      <c r="B1007">
        <v>109.01</v>
      </c>
    </row>
    <row r="1008" spans="1:2">
      <c r="A1008" s="17">
        <v>41383</v>
      </c>
      <c r="B1008">
        <v>118.48</v>
      </c>
    </row>
    <row r="1009" spans="1:2">
      <c r="A1009" s="17">
        <v>41384</v>
      </c>
      <c r="B1009">
        <v>126.62</v>
      </c>
    </row>
    <row r="1010" spans="1:2">
      <c r="A1010" s="17">
        <v>41385</v>
      </c>
      <c r="B1010">
        <v>119.2</v>
      </c>
    </row>
    <row r="1011" spans="1:2">
      <c r="A1011" s="17">
        <v>41386</v>
      </c>
      <c r="B1011">
        <v>127.4</v>
      </c>
    </row>
    <row r="1012" spans="1:2">
      <c r="A1012" s="17">
        <v>41387</v>
      </c>
      <c r="B1012">
        <v>143.47</v>
      </c>
    </row>
    <row r="1013" spans="1:2">
      <c r="A1013" s="17">
        <v>41388</v>
      </c>
      <c r="B1013">
        <v>154.19999999999999</v>
      </c>
    </row>
    <row r="1014" spans="1:2">
      <c r="A1014" s="17">
        <v>41389</v>
      </c>
      <c r="B1014">
        <v>141.71</v>
      </c>
    </row>
    <row r="1015" spans="1:2">
      <c r="A1015" s="17">
        <v>41390</v>
      </c>
      <c r="B1015">
        <v>136.9</v>
      </c>
    </row>
    <row r="1016" spans="1:2">
      <c r="A1016" s="17">
        <v>41391</v>
      </c>
      <c r="B1016">
        <v>128</v>
      </c>
    </row>
    <row r="1017" spans="1:2">
      <c r="A1017" s="17">
        <v>41392</v>
      </c>
      <c r="B1017">
        <v>134.44</v>
      </c>
    </row>
    <row r="1018" spans="1:2">
      <c r="A1018" s="17">
        <v>41393</v>
      </c>
      <c r="B1018">
        <v>144</v>
      </c>
    </row>
    <row r="1019" spans="1:2">
      <c r="A1019" s="17">
        <v>41394</v>
      </c>
      <c r="B1019">
        <v>139.22999999999999</v>
      </c>
    </row>
    <row r="1020" spans="1:2">
      <c r="A1020" s="17">
        <v>41395</v>
      </c>
      <c r="B1020">
        <v>116.38</v>
      </c>
    </row>
    <row r="1021" spans="1:2">
      <c r="A1021" s="17">
        <v>41396</v>
      </c>
      <c r="B1021">
        <v>106.25</v>
      </c>
    </row>
    <row r="1022" spans="1:2">
      <c r="A1022" s="17">
        <v>41397</v>
      </c>
      <c r="B1022">
        <v>98.1</v>
      </c>
    </row>
    <row r="1023" spans="1:2">
      <c r="A1023" s="17">
        <v>41398</v>
      </c>
      <c r="B1023">
        <v>112.9</v>
      </c>
    </row>
    <row r="1024" spans="1:2">
      <c r="A1024" s="17">
        <v>41399</v>
      </c>
      <c r="B1024">
        <v>115.98</v>
      </c>
    </row>
    <row r="1025" spans="1:2">
      <c r="A1025" s="17">
        <v>41400</v>
      </c>
      <c r="B1025">
        <v>112.25</v>
      </c>
    </row>
    <row r="1026" spans="1:2">
      <c r="A1026" s="17">
        <v>41401</v>
      </c>
      <c r="B1026">
        <v>109.6</v>
      </c>
    </row>
    <row r="1027" spans="1:2">
      <c r="A1027" s="17">
        <v>41402</v>
      </c>
      <c r="B1027">
        <v>113.2</v>
      </c>
    </row>
    <row r="1028" spans="1:2">
      <c r="A1028" s="17">
        <v>41403</v>
      </c>
      <c r="B1028">
        <v>112.8</v>
      </c>
    </row>
    <row r="1029" spans="1:2">
      <c r="A1029" s="17">
        <v>41404</v>
      </c>
      <c r="B1029">
        <v>117.7</v>
      </c>
    </row>
    <row r="1030" spans="1:2">
      <c r="A1030" s="17">
        <v>41405</v>
      </c>
      <c r="B1030">
        <v>115.64</v>
      </c>
    </row>
    <row r="1031" spans="1:2">
      <c r="A1031" s="17">
        <v>41406</v>
      </c>
      <c r="B1031">
        <v>114.82</v>
      </c>
    </row>
    <row r="1032" spans="1:2">
      <c r="A1032" s="17">
        <v>41407</v>
      </c>
      <c r="B1032">
        <v>117.98</v>
      </c>
    </row>
    <row r="1033" spans="1:2">
      <c r="A1033" s="17">
        <v>41408</v>
      </c>
      <c r="B1033">
        <v>111.4</v>
      </c>
    </row>
    <row r="1034" spans="1:2">
      <c r="A1034" s="17">
        <v>41409</v>
      </c>
      <c r="B1034">
        <v>114.22</v>
      </c>
    </row>
    <row r="1035" spans="1:2">
      <c r="A1035" s="17">
        <v>41410</v>
      </c>
      <c r="B1035">
        <v>118.21</v>
      </c>
    </row>
    <row r="1036" spans="1:2">
      <c r="A1036" s="17">
        <v>41411</v>
      </c>
      <c r="B1036">
        <v>123.5</v>
      </c>
    </row>
    <row r="1037" spans="1:2">
      <c r="A1037" s="17">
        <v>41412</v>
      </c>
      <c r="B1037">
        <v>123.21</v>
      </c>
    </row>
    <row r="1038" spans="1:2">
      <c r="A1038" s="17">
        <v>41413</v>
      </c>
      <c r="B1038">
        <v>122.5</v>
      </c>
    </row>
    <row r="1039" spans="1:2">
      <c r="A1039" s="17">
        <v>41414</v>
      </c>
      <c r="B1039">
        <v>122.02</v>
      </c>
    </row>
    <row r="1040" spans="1:2">
      <c r="A1040" s="17">
        <v>41415</v>
      </c>
      <c r="B1040">
        <v>122.89</v>
      </c>
    </row>
    <row r="1041" spans="1:2">
      <c r="A1041" s="17">
        <v>41416</v>
      </c>
      <c r="B1041">
        <v>123.8</v>
      </c>
    </row>
    <row r="1042" spans="1:2">
      <c r="A1042" s="17">
        <v>41417</v>
      </c>
      <c r="B1042">
        <v>126.3</v>
      </c>
    </row>
    <row r="1043" spans="1:2">
      <c r="A1043" s="17">
        <v>41418</v>
      </c>
      <c r="B1043">
        <v>133.1</v>
      </c>
    </row>
    <row r="1044" spans="1:2">
      <c r="A1044" s="17">
        <v>41419</v>
      </c>
      <c r="B1044">
        <v>131.99</v>
      </c>
    </row>
    <row r="1045" spans="1:2">
      <c r="A1045" s="17">
        <v>41420</v>
      </c>
      <c r="B1045">
        <v>133.5</v>
      </c>
    </row>
    <row r="1046" spans="1:2">
      <c r="A1046" s="17">
        <v>41421</v>
      </c>
      <c r="B1046">
        <v>129.77000000000001</v>
      </c>
    </row>
    <row r="1047" spans="1:2">
      <c r="A1047" s="17">
        <v>41422</v>
      </c>
      <c r="B1047">
        <v>129</v>
      </c>
    </row>
    <row r="1048" spans="1:2">
      <c r="A1048" s="17">
        <v>41423</v>
      </c>
      <c r="B1048">
        <v>132.25</v>
      </c>
    </row>
    <row r="1049" spans="1:2">
      <c r="A1049" s="17">
        <v>41424</v>
      </c>
      <c r="B1049">
        <v>128.80000000000001</v>
      </c>
    </row>
    <row r="1050" spans="1:2">
      <c r="A1050" s="17">
        <v>41425</v>
      </c>
      <c r="B1050">
        <v>128.82</v>
      </c>
    </row>
    <row r="1051" spans="1:2">
      <c r="A1051" s="17">
        <v>41426</v>
      </c>
      <c r="B1051">
        <v>129.30000000000001</v>
      </c>
    </row>
    <row r="1052" spans="1:2">
      <c r="A1052" s="17">
        <v>41427</v>
      </c>
      <c r="B1052">
        <v>122.5</v>
      </c>
    </row>
    <row r="1053" spans="1:2">
      <c r="A1053" s="17">
        <v>41428</v>
      </c>
      <c r="B1053">
        <v>120.74</v>
      </c>
    </row>
    <row r="1054" spans="1:2">
      <c r="A1054" s="17">
        <v>41429</v>
      </c>
      <c r="B1054">
        <v>121.4</v>
      </c>
    </row>
    <row r="1055" spans="1:2">
      <c r="A1055" s="17">
        <v>41430</v>
      </c>
      <c r="B1055">
        <v>121.9</v>
      </c>
    </row>
    <row r="1056" spans="1:2">
      <c r="A1056" s="17">
        <v>41431</v>
      </c>
      <c r="B1056">
        <v>118.97</v>
      </c>
    </row>
    <row r="1057" spans="1:2">
      <c r="A1057" s="17">
        <v>41432</v>
      </c>
      <c r="B1057">
        <v>111</v>
      </c>
    </row>
    <row r="1058" spans="1:2">
      <c r="A1058" s="17">
        <v>41433</v>
      </c>
      <c r="B1058">
        <v>107.89</v>
      </c>
    </row>
    <row r="1059" spans="1:2">
      <c r="A1059" s="17">
        <v>41434</v>
      </c>
      <c r="B1059">
        <v>100.44</v>
      </c>
    </row>
    <row r="1060" spans="1:2">
      <c r="A1060" s="17">
        <v>41435</v>
      </c>
      <c r="B1060">
        <v>106.35</v>
      </c>
    </row>
    <row r="1061" spans="1:2">
      <c r="A1061" s="17">
        <v>41436</v>
      </c>
      <c r="B1061">
        <v>109</v>
      </c>
    </row>
    <row r="1062" spans="1:2">
      <c r="A1062" s="17">
        <v>41437</v>
      </c>
      <c r="B1062">
        <v>108.78</v>
      </c>
    </row>
    <row r="1063" spans="1:2">
      <c r="A1063" s="17">
        <v>41438</v>
      </c>
      <c r="B1063">
        <v>103.95</v>
      </c>
    </row>
    <row r="1064" spans="1:2">
      <c r="A1064" s="17">
        <v>41439</v>
      </c>
      <c r="B1064">
        <v>100</v>
      </c>
    </row>
    <row r="1065" spans="1:2">
      <c r="A1065" s="17">
        <v>41440</v>
      </c>
      <c r="B1065">
        <v>99.8</v>
      </c>
    </row>
    <row r="1066" spans="1:2">
      <c r="A1066" s="17">
        <v>41441</v>
      </c>
      <c r="B1066">
        <v>99.9</v>
      </c>
    </row>
    <row r="1067" spans="1:2">
      <c r="A1067" s="17">
        <v>41442</v>
      </c>
      <c r="B1067">
        <v>101.95</v>
      </c>
    </row>
    <row r="1068" spans="1:2">
      <c r="A1068" s="17">
        <v>41443</v>
      </c>
      <c r="B1068">
        <v>107.35</v>
      </c>
    </row>
    <row r="1069" spans="1:2">
      <c r="A1069" s="17">
        <v>41444</v>
      </c>
      <c r="B1069">
        <v>108.25</v>
      </c>
    </row>
    <row r="1070" spans="1:2">
      <c r="A1070" s="17">
        <v>41445</v>
      </c>
      <c r="B1070">
        <v>111.29</v>
      </c>
    </row>
    <row r="1071" spans="1:2">
      <c r="A1071" s="17">
        <v>41446</v>
      </c>
      <c r="B1071">
        <v>109.5</v>
      </c>
    </row>
    <row r="1072" spans="1:2">
      <c r="A1072" s="17">
        <v>41447</v>
      </c>
      <c r="B1072">
        <v>108.2</v>
      </c>
    </row>
    <row r="1073" spans="1:2">
      <c r="A1073" s="17">
        <v>41448</v>
      </c>
      <c r="B1073">
        <v>107.9</v>
      </c>
    </row>
    <row r="1074" spans="1:2">
      <c r="A1074" s="17">
        <v>41449</v>
      </c>
      <c r="B1074">
        <v>102.09</v>
      </c>
    </row>
    <row r="1075" spans="1:2">
      <c r="A1075" s="17">
        <v>41450</v>
      </c>
      <c r="B1075">
        <v>103.33</v>
      </c>
    </row>
    <row r="1076" spans="1:2">
      <c r="A1076" s="17">
        <v>41451</v>
      </c>
      <c r="B1076">
        <v>104</v>
      </c>
    </row>
    <row r="1077" spans="1:2">
      <c r="A1077" s="17">
        <v>41452</v>
      </c>
      <c r="B1077">
        <v>101.74</v>
      </c>
    </row>
    <row r="1078" spans="1:2">
      <c r="A1078" s="17">
        <v>41453</v>
      </c>
      <c r="B1078">
        <v>94.66</v>
      </c>
    </row>
    <row r="1079" spans="1:2">
      <c r="A1079" s="17">
        <v>41454</v>
      </c>
      <c r="B1079">
        <v>95</v>
      </c>
    </row>
    <row r="1080" spans="1:2">
      <c r="A1080" s="17">
        <v>41455</v>
      </c>
      <c r="B1080">
        <v>97.51</v>
      </c>
    </row>
    <row r="1081" spans="1:2">
      <c r="A1081" s="17">
        <v>41456</v>
      </c>
      <c r="B1081">
        <v>84.61</v>
      </c>
    </row>
    <row r="1082" spans="1:2">
      <c r="A1082" s="17">
        <v>41457</v>
      </c>
      <c r="B1082">
        <v>87.66</v>
      </c>
    </row>
    <row r="1083" spans="1:2">
      <c r="A1083" s="17">
        <v>41458</v>
      </c>
      <c r="B1083">
        <v>76.89</v>
      </c>
    </row>
    <row r="1084" spans="1:2">
      <c r="A1084" s="17">
        <v>41459</v>
      </c>
      <c r="B1084">
        <v>77.680000000000007</v>
      </c>
    </row>
    <row r="1085" spans="1:2">
      <c r="A1085" s="17">
        <v>41460</v>
      </c>
      <c r="B1085">
        <v>66.34</v>
      </c>
    </row>
    <row r="1086" spans="1:2">
      <c r="A1086" s="17">
        <v>41461</v>
      </c>
      <c r="B1086">
        <v>66.849999999999994</v>
      </c>
    </row>
    <row r="1087" spans="1:2">
      <c r="A1087" s="17">
        <v>41462</v>
      </c>
      <c r="B1087">
        <v>72.510000000000005</v>
      </c>
    </row>
    <row r="1088" spans="1:2">
      <c r="A1088" s="17">
        <v>41463</v>
      </c>
      <c r="B1088">
        <v>74.56</v>
      </c>
    </row>
    <row r="1089" spans="1:2">
      <c r="A1089" s="17">
        <v>41464</v>
      </c>
      <c r="B1089">
        <v>74.22</v>
      </c>
    </row>
    <row r="1090" spans="1:2">
      <c r="A1090" s="17">
        <v>41465</v>
      </c>
      <c r="B1090">
        <v>84.51</v>
      </c>
    </row>
    <row r="1091" spans="1:2">
      <c r="A1091" s="17">
        <v>41466</v>
      </c>
      <c r="B1091">
        <v>91.22</v>
      </c>
    </row>
    <row r="1092" spans="1:2">
      <c r="A1092" s="17">
        <v>41467</v>
      </c>
      <c r="B1092">
        <v>88.46</v>
      </c>
    </row>
    <row r="1093" spans="1:2">
      <c r="A1093" s="17">
        <v>41468</v>
      </c>
      <c r="B1093">
        <v>91.39</v>
      </c>
    </row>
    <row r="1094" spans="1:2">
      <c r="A1094" s="17">
        <v>41469</v>
      </c>
      <c r="B1094">
        <v>90.37</v>
      </c>
    </row>
    <row r="1095" spans="1:2">
      <c r="A1095" s="17">
        <v>41470</v>
      </c>
      <c r="B1095">
        <v>93.14</v>
      </c>
    </row>
    <row r="1096" spans="1:2">
      <c r="A1096" s="17">
        <v>41471</v>
      </c>
      <c r="B1096">
        <v>92.74</v>
      </c>
    </row>
    <row r="1097" spans="1:2">
      <c r="A1097" s="17">
        <v>41472</v>
      </c>
      <c r="B1097">
        <v>90.54</v>
      </c>
    </row>
    <row r="1098" spans="1:2">
      <c r="A1098" s="17">
        <v>41473</v>
      </c>
      <c r="B1098">
        <v>85.43</v>
      </c>
    </row>
    <row r="1099" spans="1:2">
      <c r="A1099" s="17">
        <v>41474</v>
      </c>
      <c r="B1099">
        <v>85.78</v>
      </c>
    </row>
    <row r="1100" spans="1:2">
      <c r="A1100" s="17">
        <v>41475</v>
      </c>
      <c r="B1100">
        <v>85.67</v>
      </c>
    </row>
    <row r="1101" spans="1:2">
      <c r="A1101" s="17">
        <v>41476</v>
      </c>
      <c r="B1101">
        <v>85.47</v>
      </c>
    </row>
    <row r="1102" spans="1:2">
      <c r="A1102" s="17">
        <v>41477</v>
      </c>
      <c r="B1102">
        <v>86.09</v>
      </c>
    </row>
    <row r="1103" spans="1:2">
      <c r="A1103" s="17">
        <v>41478</v>
      </c>
      <c r="B1103">
        <v>86.94</v>
      </c>
    </row>
    <row r="1104" spans="1:2">
      <c r="A1104" s="17">
        <v>41479</v>
      </c>
      <c r="B1104">
        <v>87.46</v>
      </c>
    </row>
    <row r="1105" spans="1:2">
      <c r="A1105" s="17">
        <v>41480</v>
      </c>
      <c r="B1105">
        <v>89.41</v>
      </c>
    </row>
    <row r="1106" spans="1:2">
      <c r="A1106" s="17">
        <v>41481</v>
      </c>
      <c r="B1106">
        <v>90.63</v>
      </c>
    </row>
    <row r="1107" spans="1:2">
      <c r="A1107" s="17">
        <v>41482</v>
      </c>
      <c r="B1107">
        <v>89.1</v>
      </c>
    </row>
    <row r="1108" spans="1:2">
      <c r="A1108" s="17">
        <v>41483</v>
      </c>
      <c r="B1108">
        <v>92.1</v>
      </c>
    </row>
    <row r="1109" spans="1:2">
      <c r="A1109" s="17">
        <v>41484</v>
      </c>
      <c r="B1109">
        <v>93.3</v>
      </c>
    </row>
    <row r="1110" spans="1:2">
      <c r="A1110" s="17">
        <v>41485</v>
      </c>
      <c r="B1110">
        <v>96.31</v>
      </c>
    </row>
    <row r="1111" spans="1:2">
      <c r="A1111" s="17">
        <v>41486</v>
      </c>
      <c r="B1111">
        <v>97.91</v>
      </c>
    </row>
    <row r="1112" spans="1:2">
      <c r="A1112" s="17">
        <v>41487</v>
      </c>
      <c r="B1112">
        <v>96.42</v>
      </c>
    </row>
    <row r="1113" spans="1:2">
      <c r="A1113" s="17">
        <v>41488</v>
      </c>
      <c r="B1113">
        <v>97.24</v>
      </c>
    </row>
    <row r="1114" spans="1:2">
      <c r="A1114" s="17">
        <v>41489</v>
      </c>
      <c r="B1114">
        <v>96.66</v>
      </c>
    </row>
    <row r="1115" spans="1:2">
      <c r="A1115" s="17">
        <v>41490</v>
      </c>
      <c r="B1115">
        <v>96.6</v>
      </c>
    </row>
    <row r="1116" spans="1:2">
      <c r="A1116" s="17">
        <v>41491</v>
      </c>
      <c r="B1116">
        <v>96.92</v>
      </c>
    </row>
    <row r="1117" spans="1:2">
      <c r="A1117" s="17">
        <v>41492</v>
      </c>
      <c r="B1117">
        <v>97.13</v>
      </c>
    </row>
    <row r="1118" spans="1:2">
      <c r="A1118" s="17">
        <v>41493</v>
      </c>
      <c r="B1118">
        <v>96.92</v>
      </c>
    </row>
    <row r="1119" spans="1:2">
      <c r="A1119" s="17">
        <v>41494</v>
      </c>
      <c r="B1119">
        <v>94.77</v>
      </c>
    </row>
    <row r="1120" spans="1:2">
      <c r="A1120" s="17">
        <v>41495</v>
      </c>
      <c r="B1120">
        <v>93.36</v>
      </c>
    </row>
    <row r="1121" spans="1:2">
      <c r="A1121" s="17">
        <v>41496</v>
      </c>
      <c r="B1121">
        <v>93.29</v>
      </c>
    </row>
    <row r="1122" spans="1:2">
      <c r="A1122" s="17">
        <v>41497</v>
      </c>
      <c r="B1122">
        <v>94.16</v>
      </c>
    </row>
    <row r="1123" spans="1:2">
      <c r="A1123" s="17">
        <v>41498</v>
      </c>
      <c r="B1123">
        <v>95.08</v>
      </c>
    </row>
    <row r="1124" spans="1:2">
      <c r="A1124" s="17">
        <v>41499</v>
      </c>
      <c r="B1124">
        <v>97.9</v>
      </c>
    </row>
    <row r="1125" spans="1:2">
      <c r="A1125" s="17">
        <v>41500</v>
      </c>
      <c r="B1125">
        <v>97.96</v>
      </c>
    </row>
    <row r="1126" spans="1:2">
      <c r="A1126" s="17">
        <v>41501</v>
      </c>
      <c r="B1126">
        <v>97.54</v>
      </c>
    </row>
    <row r="1127" spans="1:2">
      <c r="A1127" s="17">
        <v>41502</v>
      </c>
      <c r="B1127">
        <v>98.33</v>
      </c>
    </row>
    <row r="1128" spans="1:2">
      <c r="A1128" s="17">
        <v>41503</v>
      </c>
      <c r="B1128">
        <v>99.56</v>
      </c>
    </row>
    <row r="1129" spans="1:2">
      <c r="A1129" s="17">
        <v>41504</v>
      </c>
      <c r="B1129">
        <v>98.84</v>
      </c>
    </row>
    <row r="1130" spans="1:2">
      <c r="A1130" s="17">
        <v>41505</v>
      </c>
      <c r="B1130">
        <v>102.3</v>
      </c>
    </row>
    <row r="1131" spans="1:2">
      <c r="A1131" s="17">
        <v>41506</v>
      </c>
      <c r="B1131">
        <v>105.01</v>
      </c>
    </row>
    <row r="1132" spans="1:2">
      <c r="A1132" s="17">
        <v>41507</v>
      </c>
      <c r="B1132">
        <v>111.44</v>
      </c>
    </row>
    <row r="1133" spans="1:2">
      <c r="A1133" s="17">
        <v>41508</v>
      </c>
      <c r="B1133">
        <v>109.73</v>
      </c>
    </row>
    <row r="1134" spans="1:2">
      <c r="A1134" s="17">
        <v>41509</v>
      </c>
      <c r="B1134">
        <v>107.55</v>
      </c>
    </row>
    <row r="1135" spans="1:2">
      <c r="A1135" s="17">
        <v>41510</v>
      </c>
      <c r="B1135">
        <v>108.69</v>
      </c>
    </row>
    <row r="1136" spans="1:2">
      <c r="A1136" s="17">
        <v>41511</v>
      </c>
      <c r="B1136">
        <v>111.79</v>
      </c>
    </row>
    <row r="1137" spans="1:2">
      <c r="A1137" s="17">
        <v>41512</v>
      </c>
      <c r="B1137">
        <v>112.23</v>
      </c>
    </row>
    <row r="1138" spans="1:2">
      <c r="A1138" s="17">
        <v>41513</v>
      </c>
      <c r="B1138">
        <v>117.45</v>
      </c>
    </row>
    <row r="1139" spans="1:2">
      <c r="A1139" s="17">
        <v>41514</v>
      </c>
      <c r="B1139">
        <v>117.59</v>
      </c>
    </row>
    <row r="1140" spans="1:2">
      <c r="A1140" s="17">
        <v>41515</v>
      </c>
      <c r="B1140">
        <v>117.52</v>
      </c>
    </row>
    <row r="1141" spans="1:2">
      <c r="A1141" s="17">
        <v>41516</v>
      </c>
      <c r="B1141">
        <v>123.23</v>
      </c>
    </row>
    <row r="1142" spans="1:2">
      <c r="A1142" s="17">
        <v>41517</v>
      </c>
      <c r="B1142">
        <v>129.46</v>
      </c>
    </row>
    <row r="1143" spans="1:2">
      <c r="A1143" s="17">
        <v>41518</v>
      </c>
      <c r="B1143">
        <v>128.26</v>
      </c>
    </row>
    <row r="1144" spans="1:2">
      <c r="A1144" s="17">
        <v>41519</v>
      </c>
      <c r="B1144">
        <v>127.36</v>
      </c>
    </row>
    <row r="1145" spans="1:2">
      <c r="A1145" s="17">
        <v>41520</v>
      </c>
      <c r="B1145">
        <v>127.59</v>
      </c>
    </row>
    <row r="1146" spans="1:2">
      <c r="A1146" s="17">
        <v>41521</v>
      </c>
      <c r="B1146">
        <v>120.57</v>
      </c>
    </row>
    <row r="1147" spans="1:2">
      <c r="A1147" s="17">
        <v>41522</v>
      </c>
      <c r="B1147">
        <v>120.53</v>
      </c>
    </row>
    <row r="1148" spans="1:2">
      <c r="A1148" s="17">
        <v>41523</v>
      </c>
      <c r="B1148">
        <v>116.32</v>
      </c>
    </row>
    <row r="1149" spans="1:2">
      <c r="A1149" s="17">
        <v>41524</v>
      </c>
      <c r="B1149">
        <v>119.05</v>
      </c>
    </row>
    <row r="1150" spans="1:2">
      <c r="A1150" s="17">
        <v>41525</v>
      </c>
      <c r="B1150">
        <v>116.59</v>
      </c>
    </row>
    <row r="1151" spans="1:2">
      <c r="A1151" s="17">
        <v>41526</v>
      </c>
      <c r="B1151">
        <v>120.02</v>
      </c>
    </row>
    <row r="1152" spans="1:2">
      <c r="A1152" s="17">
        <v>41527</v>
      </c>
      <c r="B1152">
        <v>121.46</v>
      </c>
    </row>
    <row r="1153" spans="1:2">
      <c r="A1153" s="17">
        <v>41528</v>
      </c>
      <c r="B1153">
        <v>125.45</v>
      </c>
    </row>
    <row r="1154" spans="1:2">
      <c r="A1154" s="17">
        <v>41529</v>
      </c>
      <c r="B1154">
        <v>125.76</v>
      </c>
    </row>
    <row r="1155" spans="1:2">
      <c r="A1155" s="17">
        <v>41530</v>
      </c>
      <c r="B1155">
        <v>126.51</v>
      </c>
    </row>
    <row r="1156" spans="1:2">
      <c r="A1156" s="17">
        <v>41531</v>
      </c>
      <c r="B1156">
        <v>124.08</v>
      </c>
    </row>
    <row r="1157" spans="1:2">
      <c r="A1157" s="17">
        <v>41532</v>
      </c>
      <c r="B1157">
        <v>124.58</v>
      </c>
    </row>
    <row r="1158" spans="1:2">
      <c r="A1158" s="17">
        <v>41533</v>
      </c>
      <c r="B1158">
        <v>125.06</v>
      </c>
    </row>
    <row r="1159" spans="1:2">
      <c r="A1159" s="17">
        <v>41534</v>
      </c>
      <c r="B1159">
        <v>125.97</v>
      </c>
    </row>
    <row r="1160" spans="1:2">
      <c r="A1160" s="17">
        <v>41535</v>
      </c>
      <c r="B1160">
        <v>126.3</v>
      </c>
    </row>
    <row r="1161" spans="1:2">
      <c r="A1161" s="17">
        <v>41536</v>
      </c>
      <c r="B1161">
        <v>124.19</v>
      </c>
    </row>
    <row r="1162" spans="1:2">
      <c r="A1162" s="17">
        <v>41537</v>
      </c>
      <c r="B1162">
        <v>122.9</v>
      </c>
    </row>
    <row r="1163" spans="1:2">
      <c r="A1163" s="17">
        <v>41538</v>
      </c>
      <c r="B1163">
        <v>122.64</v>
      </c>
    </row>
    <row r="1164" spans="1:2">
      <c r="A1164" s="17">
        <v>41539</v>
      </c>
      <c r="B1164">
        <v>122.65</v>
      </c>
    </row>
    <row r="1165" spans="1:2">
      <c r="A1165" s="17">
        <v>41540</v>
      </c>
      <c r="B1165">
        <v>122.22</v>
      </c>
    </row>
    <row r="1166" spans="1:2">
      <c r="A1166" s="17">
        <v>41541</v>
      </c>
      <c r="B1166">
        <v>122.54</v>
      </c>
    </row>
    <row r="1167" spans="1:2">
      <c r="A1167" s="17">
        <v>41542</v>
      </c>
      <c r="B1167">
        <v>123.42</v>
      </c>
    </row>
    <row r="1168" spans="1:2">
      <c r="A1168" s="17">
        <v>41543</v>
      </c>
      <c r="B1168">
        <v>123.48</v>
      </c>
    </row>
    <row r="1169" spans="1:2">
      <c r="A1169" s="17">
        <v>41544</v>
      </c>
      <c r="B1169">
        <v>123.5</v>
      </c>
    </row>
    <row r="1170" spans="1:2">
      <c r="A1170" s="17">
        <v>41545</v>
      </c>
      <c r="B1170">
        <v>124.75</v>
      </c>
    </row>
    <row r="1171" spans="1:2">
      <c r="A1171" s="17">
        <v>41546</v>
      </c>
      <c r="B1171">
        <v>125.18</v>
      </c>
    </row>
    <row r="1172" spans="1:2">
      <c r="A1172" s="17">
        <v>41547</v>
      </c>
      <c r="B1172">
        <v>123.1</v>
      </c>
    </row>
    <row r="1173" spans="1:2">
      <c r="A1173" s="17">
        <v>41548</v>
      </c>
      <c r="B1173">
        <v>125.49</v>
      </c>
    </row>
    <row r="1174" spans="1:2">
      <c r="A1174" s="17">
        <v>41549</v>
      </c>
      <c r="B1174">
        <v>99.81</v>
      </c>
    </row>
    <row r="1175" spans="1:2">
      <c r="A1175" s="17">
        <v>41550</v>
      </c>
      <c r="B1175">
        <v>116.82</v>
      </c>
    </row>
    <row r="1176" spans="1:2">
      <c r="A1176" s="17">
        <v>41551</v>
      </c>
      <c r="B1176">
        <v>121.29</v>
      </c>
    </row>
    <row r="1177" spans="1:2">
      <c r="A1177" s="17">
        <v>41552</v>
      </c>
      <c r="B1177">
        <v>121.14</v>
      </c>
    </row>
    <row r="1178" spans="1:2">
      <c r="A1178" s="17">
        <v>41553</v>
      </c>
      <c r="B1178">
        <v>121.68</v>
      </c>
    </row>
    <row r="1179" spans="1:2">
      <c r="A1179" s="17">
        <v>41554</v>
      </c>
      <c r="B1179">
        <v>123.24</v>
      </c>
    </row>
    <row r="1180" spans="1:2">
      <c r="A1180" s="17">
        <v>41555</v>
      </c>
      <c r="B1180">
        <v>124.32</v>
      </c>
    </row>
    <row r="1181" spans="1:2">
      <c r="A1181" s="17">
        <v>41556</v>
      </c>
      <c r="B1181">
        <v>125.84</v>
      </c>
    </row>
    <row r="1182" spans="1:2">
      <c r="A1182" s="17">
        <v>41557</v>
      </c>
      <c r="B1182">
        <v>125.7</v>
      </c>
    </row>
    <row r="1183" spans="1:2">
      <c r="A1183" s="17">
        <v>41558</v>
      </c>
      <c r="B1183">
        <v>125.51</v>
      </c>
    </row>
    <row r="1184" spans="1:2">
      <c r="A1184" s="17">
        <v>41559</v>
      </c>
      <c r="B1184">
        <v>126.52</v>
      </c>
    </row>
    <row r="1185" spans="1:2">
      <c r="A1185" s="17">
        <v>41560</v>
      </c>
      <c r="B1185">
        <v>130.41999999999999</v>
      </c>
    </row>
    <row r="1186" spans="1:2">
      <c r="A1186" s="17">
        <v>41561</v>
      </c>
      <c r="B1186">
        <v>133.04</v>
      </c>
    </row>
    <row r="1187" spans="1:2">
      <c r="A1187" s="17">
        <v>41562</v>
      </c>
      <c r="B1187">
        <v>138.63999999999999</v>
      </c>
    </row>
    <row r="1188" spans="1:2">
      <c r="A1188" s="17">
        <v>41563</v>
      </c>
      <c r="B1188">
        <v>137.41999999999999</v>
      </c>
    </row>
    <row r="1189" spans="1:2">
      <c r="A1189" s="17">
        <v>41564</v>
      </c>
      <c r="B1189">
        <v>142.72999999999999</v>
      </c>
    </row>
    <row r="1190" spans="1:2">
      <c r="A1190" s="17">
        <v>41565</v>
      </c>
      <c r="B1190">
        <v>149.59</v>
      </c>
    </row>
    <row r="1191" spans="1:2">
      <c r="A1191" s="17">
        <v>41566</v>
      </c>
      <c r="B1191">
        <v>159.81</v>
      </c>
    </row>
    <row r="1192" spans="1:2">
      <c r="A1192" s="17">
        <v>41567</v>
      </c>
      <c r="B1192">
        <v>163.06</v>
      </c>
    </row>
    <row r="1193" spans="1:2">
      <c r="A1193" s="17">
        <v>41568</v>
      </c>
      <c r="B1193">
        <v>174.18</v>
      </c>
    </row>
    <row r="1194" spans="1:2">
      <c r="A1194" s="17">
        <v>41569</v>
      </c>
      <c r="B1194">
        <v>183.86</v>
      </c>
    </row>
    <row r="1195" spans="1:2">
      <c r="A1195" s="17">
        <v>41570</v>
      </c>
      <c r="B1195">
        <v>200.62</v>
      </c>
    </row>
    <row r="1196" spans="1:2">
      <c r="A1196" s="17">
        <v>41571</v>
      </c>
      <c r="B1196">
        <v>183.15</v>
      </c>
    </row>
    <row r="1197" spans="1:2">
      <c r="A1197" s="17">
        <v>41572</v>
      </c>
      <c r="B1197">
        <v>178.12</v>
      </c>
    </row>
    <row r="1198" spans="1:2">
      <c r="A1198" s="17">
        <v>41573</v>
      </c>
      <c r="B1198">
        <v>175.9</v>
      </c>
    </row>
    <row r="1199" spans="1:2">
      <c r="A1199" s="17">
        <v>41574</v>
      </c>
      <c r="B1199">
        <v>185.69</v>
      </c>
    </row>
    <row r="1200" spans="1:2">
      <c r="A1200" s="17">
        <v>41575</v>
      </c>
      <c r="B1200">
        <v>187.87</v>
      </c>
    </row>
    <row r="1201" spans="1:2">
      <c r="A1201" s="17">
        <v>41576</v>
      </c>
      <c r="B1201">
        <v>198.19</v>
      </c>
    </row>
    <row r="1202" spans="1:2">
      <c r="A1202" s="17">
        <v>41577</v>
      </c>
      <c r="B1202">
        <v>194.55</v>
      </c>
    </row>
    <row r="1203" spans="1:2">
      <c r="A1203" s="17">
        <v>41578</v>
      </c>
      <c r="B1203">
        <v>198.23</v>
      </c>
    </row>
    <row r="1204" spans="1:2">
      <c r="A1204" s="17">
        <v>41579</v>
      </c>
      <c r="B1204">
        <v>198.51</v>
      </c>
    </row>
    <row r="1205" spans="1:2">
      <c r="A1205" s="17">
        <v>41580</v>
      </c>
      <c r="B1205">
        <v>200.85</v>
      </c>
    </row>
    <row r="1206" spans="1:2">
      <c r="A1206" s="17">
        <v>41581</v>
      </c>
      <c r="B1206">
        <v>207.63</v>
      </c>
    </row>
    <row r="1207" spans="1:2">
      <c r="A1207" s="17">
        <v>41582</v>
      </c>
      <c r="B1207">
        <v>225.2</v>
      </c>
    </row>
    <row r="1208" spans="1:2">
      <c r="A1208" s="17">
        <v>41583</v>
      </c>
      <c r="B1208">
        <v>239.29</v>
      </c>
    </row>
    <row r="1209" spans="1:2">
      <c r="A1209" s="17">
        <v>41584</v>
      </c>
      <c r="B1209">
        <v>253.69</v>
      </c>
    </row>
    <row r="1210" spans="1:2">
      <c r="A1210" s="17">
        <v>41585</v>
      </c>
      <c r="B1210">
        <v>283.3</v>
      </c>
    </row>
    <row r="1211" spans="1:2">
      <c r="A1211" s="17">
        <v>41586</v>
      </c>
      <c r="B1211">
        <v>323.77</v>
      </c>
    </row>
    <row r="1212" spans="1:2">
      <c r="A1212" s="17">
        <v>41587</v>
      </c>
      <c r="B1212">
        <v>336.14</v>
      </c>
    </row>
    <row r="1213" spans="1:2">
      <c r="A1213" s="17">
        <v>41588</v>
      </c>
      <c r="B1213">
        <v>311.89999999999998</v>
      </c>
    </row>
    <row r="1214" spans="1:2">
      <c r="A1214" s="17">
        <v>41589</v>
      </c>
      <c r="B1214">
        <v>332.63</v>
      </c>
    </row>
    <row r="1215" spans="1:2">
      <c r="A1215" s="17">
        <v>41590</v>
      </c>
      <c r="B1215">
        <v>349.34</v>
      </c>
    </row>
    <row r="1216" spans="1:2">
      <c r="A1216" s="17">
        <v>41591</v>
      </c>
      <c r="B1216">
        <v>393.28</v>
      </c>
    </row>
    <row r="1217" spans="1:2">
      <c r="A1217" s="17">
        <v>41592</v>
      </c>
      <c r="B1217">
        <v>410.72</v>
      </c>
    </row>
    <row r="1218" spans="1:2">
      <c r="A1218" s="17">
        <v>41593</v>
      </c>
      <c r="B1218">
        <v>409.17</v>
      </c>
    </row>
    <row r="1219" spans="1:2">
      <c r="A1219" s="17">
        <v>41594</v>
      </c>
      <c r="B1219">
        <v>428.82</v>
      </c>
    </row>
    <row r="1220" spans="1:2">
      <c r="A1220" s="17">
        <v>41595</v>
      </c>
      <c r="B1220">
        <v>476.29</v>
      </c>
    </row>
    <row r="1221" spans="1:2">
      <c r="A1221" s="17">
        <v>41596</v>
      </c>
      <c r="B1221">
        <v>674.38</v>
      </c>
    </row>
    <row r="1222" spans="1:2">
      <c r="A1222" s="17">
        <v>41597</v>
      </c>
      <c r="B1222">
        <v>541.83000000000004</v>
      </c>
    </row>
    <row r="1223" spans="1:2">
      <c r="A1223" s="17">
        <v>41598</v>
      </c>
      <c r="B1223">
        <v>572.66999999999996</v>
      </c>
    </row>
    <row r="1224" spans="1:2">
      <c r="A1224" s="17">
        <v>41599</v>
      </c>
      <c r="B1224">
        <v>695.87</v>
      </c>
    </row>
    <row r="1225" spans="1:2">
      <c r="A1225" s="17">
        <v>41600</v>
      </c>
      <c r="B1225">
        <v>747.48</v>
      </c>
    </row>
    <row r="1226" spans="1:2">
      <c r="A1226" s="17">
        <v>41601</v>
      </c>
      <c r="B1226">
        <v>776.7</v>
      </c>
    </row>
    <row r="1227" spans="1:2">
      <c r="A1227" s="17">
        <v>41602</v>
      </c>
      <c r="B1227">
        <v>751.38</v>
      </c>
    </row>
    <row r="1228" spans="1:2">
      <c r="A1228" s="17">
        <v>41603</v>
      </c>
      <c r="B1228">
        <v>778.68</v>
      </c>
    </row>
    <row r="1229" spans="1:2">
      <c r="A1229" s="17">
        <v>41604</v>
      </c>
      <c r="B1229">
        <v>899.2</v>
      </c>
    </row>
    <row r="1230" spans="1:2">
      <c r="A1230" s="17">
        <v>41605</v>
      </c>
      <c r="B1230">
        <v>948.41</v>
      </c>
    </row>
    <row r="1231" spans="1:2">
      <c r="A1231" s="17">
        <v>41606</v>
      </c>
      <c r="B1231">
        <v>1037.75</v>
      </c>
    </row>
    <row r="1232" spans="1:2">
      <c r="A1232" s="17">
        <v>41607</v>
      </c>
      <c r="B1232">
        <v>1120.4000000000001</v>
      </c>
    </row>
    <row r="1233" spans="1:2">
      <c r="A1233" s="17">
        <v>41608</v>
      </c>
      <c r="B1233">
        <v>1124.76</v>
      </c>
    </row>
    <row r="1234" spans="1:2">
      <c r="A1234" s="17">
        <v>41609</v>
      </c>
      <c r="B1234">
        <v>946.92</v>
      </c>
    </row>
    <row r="1235" spans="1:2">
      <c r="A1235" s="17">
        <v>41610</v>
      </c>
      <c r="B1235">
        <v>1038.3499999999999</v>
      </c>
    </row>
    <row r="1236" spans="1:2">
      <c r="A1236" s="17">
        <v>41611</v>
      </c>
      <c r="B1236">
        <v>1068.67</v>
      </c>
    </row>
    <row r="1237" spans="1:2">
      <c r="A1237" s="17">
        <v>41612</v>
      </c>
      <c r="B1237">
        <v>1147.25</v>
      </c>
    </row>
    <row r="1238" spans="1:2">
      <c r="A1238" s="17">
        <v>41613</v>
      </c>
      <c r="B1238">
        <v>1042.03</v>
      </c>
    </row>
    <row r="1239" spans="1:2">
      <c r="A1239" s="17">
        <v>41614</v>
      </c>
      <c r="B1239">
        <v>834.03</v>
      </c>
    </row>
    <row r="1240" spans="1:2">
      <c r="A1240" s="17">
        <v>41615</v>
      </c>
      <c r="B1240">
        <v>694.47</v>
      </c>
    </row>
    <row r="1241" spans="1:2">
      <c r="A1241" s="17">
        <v>41616</v>
      </c>
      <c r="B1241">
        <v>795.4</v>
      </c>
    </row>
    <row r="1242" spans="1:2">
      <c r="A1242" s="17">
        <v>41617</v>
      </c>
      <c r="B1242">
        <v>898.02</v>
      </c>
    </row>
    <row r="1243" spans="1:2">
      <c r="A1243" s="17">
        <v>41618</v>
      </c>
      <c r="B1243">
        <v>990</v>
      </c>
    </row>
    <row r="1244" spans="1:2">
      <c r="A1244" s="17">
        <v>41619</v>
      </c>
      <c r="B1244">
        <v>883.26</v>
      </c>
    </row>
    <row r="1245" spans="1:2">
      <c r="A1245" s="17">
        <v>41620</v>
      </c>
      <c r="B1245">
        <v>875.75</v>
      </c>
    </row>
    <row r="1246" spans="1:2">
      <c r="A1246" s="17">
        <v>41621</v>
      </c>
      <c r="B1246">
        <v>898.21</v>
      </c>
    </row>
    <row r="1247" spans="1:2">
      <c r="A1247" s="17">
        <v>41622</v>
      </c>
      <c r="B1247">
        <v>867.49</v>
      </c>
    </row>
    <row r="1248" spans="1:2">
      <c r="A1248" s="17">
        <v>41623</v>
      </c>
      <c r="B1248">
        <v>879.47</v>
      </c>
    </row>
    <row r="1249" spans="1:2">
      <c r="A1249" s="17">
        <v>41624</v>
      </c>
      <c r="B1249">
        <v>712.51</v>
      </c>
    </row>
    <row r="1250" spans="1:2">
      <c r="A1250" s="17">
        <v>41625</v>
      </c>
      <c r="B1250">
        <v>683.84</v>
      </c>
    </row>
    <row r="1251" spans="1:2">
      <c r="A1251" s="17">
        <v>41626</v>
      </c>
      <c r="B1251">
        <v>522.23</v>
      </c>
    </row>
    <row r="1252" spans="1:2">
      <c r="A1252" s="17">
        <v>41627</v>
      </c>
      <c r="B1252">
        <v>698.45</v>
      </c>
    </row>
    <row r="1253" spans="1:2">
      <c r="A1253" s="17">
        <v>41628</v>
      </c>
      <c r="B1253">
        <v>622.84</v>
      </c>
    </row>
    <row r="1254" spans="1:2">
      <c r="A1254" s="17">
        <v>41629</v>
      </c>
      <c r="B1254">
        <v>608.96</v>
      </c>
    </row>
    <row r="1255" spans="1:2">
      <c r="A1255" s="17">
        <v>41630</v>
      </c>
      <c r="B1255">
        <v>617.82000000000005</v>
      </c>
    </row>
    <row r="1256" spans="1:2">
      <c r="A1256" s="17">
        <v>41631</v>
      </c>
      <c r="B1256">
        <v>673.17</v>
      </c>
    </row>
    <row r="1257" spans="1:2">
      <c r="A1257" s="17">
        <v>41632</v>
      </c>
      <c r="B1257">
        <v>667.62</v>
      </c>
    </row>
    <row r="1258" spans="1:2">
      <c r="A1258" s="17">
        <v>41633</v>
      </c>
      <c r="B1258">
        <v>687.36</v>
      </c>
    </row>
    <row r="1259" spans="1:2">
      <c r="A1259" s="17">
        <v>41634</v>
      </c>
      <c r="B1259">
        <v>765.21</v>
      </c>
    </row>
    <row r="1260" spans="1:2">
      <c r="A1260" s="17">
        <v>41635</v>
      </c>
      <c r="B1260">
        <v>746.72</v>
      </c>
    </row>
    <row r="1261" spans="1:2">
      <c r="A1261" s="17">
        <v>41636</v>
      </c>
      <c r="B1261">
        <v>730.47</v>
      </c>
    </row>
    <row r="1262" spans="1:2">
      <c r="A1262" s="17">
        <v>41637</v>
      </c>
      <c r="B1262">
        <v>745.07</v>
      </c>
    </row>
    <row r="1263" spans="1:2">
      <c r="A1263" s="17">
        <v>41638</v>
      </c>
      <c r="B1263">
        <v>754.76</v>
      </c>
    </row>
    <row r="1264" spans="1:2">
      <c r="A1264" s="17">
        <v>41639</v>
      </c>
      <c r="B1264">
        <v>757.5</v>
      </c>
    </row>
    <row r="1265" spans="1:2">
      <c r="A1265" s="17">
        <v>41640</v>
      </c>
      <c r="B1265" s="18">
        <v>770.44</v>
      </c>
    </row>
    <row r="1266" spans="1:2">
      <c r="A1266" s="17">
        <v>41641</v>
      </c>
      <c r="B1266">
        <v>808.05</v>
      </c>
    </row>
    <row r="1267" spans="1:2">
      <c r="A1267" s="17">
        <v>41642</v>
      </c>
      <c r="B1267">
        <v>830.02</v>
      </c>
    </row>
    <row r="1268" spans="1:2">
      <c r="A1268" s="17">
        <v>41643</v>
      </c>
      <c r="B1268">
        <v>858.98</v>
      </c>
    </row>
    <row r="1269" spans="1:2">
      <c r="A1269" s="17">
        <v>41644</v>
      </c>
      <c r="B1269">
        <v>940.1</v>
      </c>
    </row>
    <row r="1270" spans="1:2">
      <c r="A1270" s="17">
        <v>41645</v>
      </c>
      <c r="B1270">
        <v>951.39</v>
      </c>
    </row>
    <row r="1271" spans="1:2">
      <c r="A1271" s="17">
        <v>41646</v>
      </c>
      <c r="B1271">
        <v>810.58</v>
      </c>
    </row>
    <row r="1272" spans="1:2">
      <c r="A1272" s="17">
        <v>41647</v>
      </c>
      <c r="B1272">
        <v>859.95</v>
      </c>
    </row>
    <row r="1273" spans="1:2">
      <c r="A1273" s="17">
        <v>41648</v>
      </c>
      <c r="B1273">
        <v>860.89</v>
      </c>
    </row>
    <row r="1274" spans="1:2">
      <c r="A1274" s="17">
        <v>41649</v>
      </c>
      <c r="B1274">
        <v>884.67</v>
      </c>
    </row>
    <row r="1275" spans="1:2">
      <c r="A1275" s="17">
        <v>41650</v>
      </c>
      <c r="B1275">
        <v>930.9</v>
      </c>
    </row>
    <row r="1276" spans="1:2">
      <c r="A1276" s="17">
        <v>41651</v>
      </c>
      <c r="B1276">
        <v>873.26</v>
      </c>
    </row>
    <row r="1277" spans="1:2">
      <c r="A1277" s="17">
        <v>41652</v>
      </c>
      <c r="B1277">
        <v>857.96</v>
      </c>
    </row>
    <row r="1278" spans="1:2">
      <c r="A1278" s="17">
        <v>41653</v>
      </c>
      <c r="B1278">
        <v>851.83</v>
      </c>
    </row>
    <row r="1279" spans="1:2">
      <c r="A1279" s="17">
        <v>41654</v>
      </c>
      <c r="B1279">
        <v>874.71</v>
      </c>
    </row>
    <row r="1280" spans="1:2">
      <c r="A1280" s="17">
        <v>41655</v>
      </c>
      <c r="B1280">
        <v>847.37</v>
      </c>
    </row>
    <row r="1281" spans="1:2">
      <c r="A1281" s="17">
        <v>41656</v>
      </c>
      <c r="B1281">
        <v>828.22</v>
      </c>
    </row>
    <row r="1282" spans="1:2">
      <c r="A1282" s="17">
        <v>41657</v>
      </c>
      <c r="B1282">
        <v>843.76</v>
      </c>
    </row>
    <row r="1283" spans="1:2">
      <c r="A1283" s="17">
        <v>41658</v>
      </c>
      <c r="B1283">
        <v>878.68</v>
      </c>
    </row>
    <row r="1284" spans="1:2">
      <c r="A1284" s="17">
        <v>41659</v>
      </c>
      <c r="B1284">
        <v>871.05</v>
      </c>
    </row>
    <row r="1285" spans="1:2">
      <c r="A1285" s="17">
        <v>41660</v>
      </c>
      <c r="B1285">
        <v>874.29</v>
      </c>
    </row>
    <row r="1286" spans="1:2">
      <c r="A1286" s="17">
        <v>41661</v>
      </c>
      <c r="B1286">
        <v>863.95</v>
      </c>
    </row>
    <row r="1287" spans="1:2">
      <c r="A1287" s="17">
        <v>41662</v>
      </c>
      <c r="B1287">
        <v>854.35</v>
      </c>
    </row>
    <row r="1288" spans="1:2">
      <c r="A1288" s="17">
        <v>41663</v>
      </c>
      <c r="B1288">
        <v>825.12</v>
      </c>
    </row>
    <row r="1289" spans="1:2">
      <c r="A1289" s="17">
        <v>41664</v>
      </c>
      <c r="B1289">
        <v>861.85</v>
      </c>
    </row>
    <row r="1290" spans="1:2">
      <c r="A1290" s="17">
        <v>41665</v>
      </c>
      <c r="B1290">
        <v>880.15</v>
      </c>
    </row>
    <row r="1291" spans="1:2">
      <c r="A1291" s="17">
        <v>41666</v>
      </c>
      <c r="B1291">
        <v>814.53</v>
      </c>
    </row>
    <row r="1292" spans="1:2">
      <c r="A1292" s="17">
        <v>41667</v>
      </c>
      <c r="B1292">
        <v>833.94</v>
      </c>
    </row>
    <row r="1293" spans="1:2">
      <c r="A1293" s="17">
        <v>41668</v>
      </c>
      <c r="B1293">
        <v>837.51</v>
      </c>
    </row>
    <row r="1294" spans="1:2">
      <c r="A1294" s="17">
        <v>41669</v>
      </c>
      <c r="B1294">
        <v>845.85</v>
      </c>
    </row>
    <row r="1295" spans="1:2">
      <c r="A1295" s="17">
        <v>41670</v>
      </c>
      <c r="B1295">
        <v>848.29</v>
      </c>
    </row>
    <row r="1296" spans="1:2">
      <c r="A1296" s="17">
        <v>41671</v>
      </c>
      <c r="B1296">
        <v>853.02</v>
      </c>
    </row>
    <row r="1297" spans="1:2">
      <c r="A1297" s="17">
        <v>41672</v>
      </c>
      <c r="B1297">
        <v>854.37</v>
      </c>
    </row>
    <row r="1298" spans="1:2">
      <c r="A1298" s="17">
        <v>41673</v>
      </c>
      <c r="B1298">
        <v>846.9</v>
      </c>
    </row>
    <row r="1299" spans="1:2">
      <c r="A1299" s="17">
        <v>41674</v>
      </c>
      <c r="B1299">
        <v>842.01</v>
      </c>
    </row>
    <row r="1300" spans="1:2">
      <c r="A1300" s="17">
        <v>41675</v>
      </c>
      <c r="B1300">
        <v>820.87</v>
      </c>
    </row>
    <row r="1301" spans="1:2">
      <c r="A1301" s="17">
        <v>41676</v>
      </c>
      <c r="B1301">
        <v>783.62</v>
      </c>
    </row>
    <row r="1302" spans="1:2">
      <c r="A1302" s="17">
        <v>41677</v>
      </c>
      <c r="B1302">
        <v>703.57</v>
      </c>
    </row>
    <row r="1303" spans="1:2">
      <c r="A1303" s="17">
        <v>41678</v>
      </c>
      <c r="B1303">
        <v>676.91</v>
      </c>
    </row>
    <row r="1304" spans="1:2">
      <c r="A1304" s="17">
        <v>41679</v>
      </c>
      <c r="B1304">
        <v>681.94</v>
      </c>
    </row>
    <row r="1305" spans="1:2">
      <c r="A1305" s="17">
        <v>41680</v>
      </c>
      <c r="B1305">
        <v>679.73</v>
      </c>
    </row>
    <row r="1306" spans="1:2">
      <c r="A1306" s="17">
        <v>41681</v>
      </c>
      <c r="B1306">
        <v>669.44</v>
      </c>
    </row>
    <row r="1307" spans="1:2">
      <c r="A1307" s="17">
        <v>41682</v>
      </c>
      <c r="B1307">
        <v>648.38</v>
      </c>
    </row>
    <row r="1308" spans="1:2">
      <c r="A1308" s="17">
        <v>41683</v>
      </c>
      <c r="B1308">
        <v>598.41</v>
      </c>
    </row>
    <row r="1309" spans="1:2">
      <c r="A1309" s="17">
        <v>41684</v>
      </c>
      <c r="B1309">
        <v>656.61</v>
      </c>
    </row>
    <row r="1310" spans="1:2">
      <c r="A1310" s="17">
        <v>41685</v>
      </c>
      <c r="B1310">
        <v>645.42999999999995</v>
      </c>
    </row>
    <row r="1311" spans="1:2">
      <c r="A1311" s="17">
        <v>41686</v>
      </c>
      <c r="B1311">
        <v>610.65</v>
      </c>
    </row>
    <row r="1312" spans="1:2">
      <c r="A1312" s="17">
        <v>41687</v>
      </c>
      <c r="B1312">
        <v>621.49</v>
      </c>
    </row>
    <row r="1313" spans="1:2">
      <c r="A1313" s="17">
        <v>41688</v>
      </c>
      <c r="B1313">
        <v>621.22</v>
      </c>
    </row>
    <row r="1314" spans="1:2">
      <c r="A1314" s="17">
        <v>41689</v>
      </c>
      <c r="B1314">
        <v>617.71</v>
      </c>
    </row>
    <row r="1315" spans="1:2">
      <c r="A1315" s="17">
        <v>41690</v>
      </c>
      <c r="B1315">
        <v>552.21</v>
      </c>
    </row>
    <row r="1316" spans="1:2">
      <c r="A1316" s="17">
        <v>41691</v>
      </c>
      <c r="B1316">
        <v>569.04</v>
      </c>
    </row>
    <row r="1317" spans="1:2">
      <c r="A1317" s="17">
        <v>41692</v>
      </c>
      <c r="B1317">
        <v>604.75</v>
      </c>
    </row>
    <row r="1318" spans="1:2">
      <c r="A1318" s="17">
        <v>41693</v>
      </c>
      <c r="B1318">
        <v>604.58000000000004</v>
      </c>
    </row>
    <row r="1319" spans="1:2">
      <c r="A1319" s="17">
        <v>41694</v>
      </c>
      <c r="B1319">
        <v>545.32000000000005</v>
      </c>
    </row>
    <row r="1320" spans="1:2">
      <c r="A1320" s="17">
        <v>41695</v>
      </c>
      <c r="B1320">
        <v>534.71</v>
      </c>
    </row>
    <row r="1321" spans="1:2">
      <c r="A1321" s="17">
        <v>41696</v>
      </c>
      <c r="B1321">
        <v>577.09</v>
      </c>
    </row>
    <row r="1322" spans="1:2">
      <c r="A1322" s="17">
        <v>41697</v>
      </c>
      <c r="B1322">
        <v>576.70000000000005</v>
      </c>
    </row>
    <row r="1323" spans="1:2">
      <c r="A1323" s="17">
        <v>41698</v>
      </c>
      <c r="B1323">
        <v>543.92999999999995</v>
      </c>
    </row>
    <row r="1324" spans="1:2">
      <c r="A1324" s="17">
        <v>41699</v>
      </c>
      <c r="B1324">
        <v>563.74</v>
      </c>
    </row>
    <row r="1325" spans="1:2">
      <c r="A1325" s="17">
        <v>41700</v>
      </c>
      <c r="B1325">
        <v>560.29999999999995</v>
      </c>
    </row>
    <row r="1326" spans="1:2">
      <c r="A1326" s="17">
        <v>41701</v>
      </c>
      <c r="B1326">
        <v>661.12</v>
      </c>
    </row>
    <row r="1327" spans="1:2">
      <c r="A1327" s="17">
        <v>41702</v>
      </c>
      <c r="B1327">
        <v>663.6</v>
      </c>
    </row>
    <row r="1328" spans="1:2">
      <c r="A1328" s="17">
        <v>41703</v>
      </c>
      <c r="B1328">
        <v>661.79</v>
      </c>
    </row>
    <row r="1329" spans="1:2">
      <c r="A1329" s="17">
        <v>41704</v>
      </c>
      <c r="B1329">
        <v>658.72</v>
      </c>
    </row>
    <row r="1330" spans="1:2">
      <c r="A1330" s="17">
        <v>41705</v>
      </c>
      <c r="B1330">
        <v>625.83000000000004</v>
      </c>
    </row>
    <row r="1331" spans="1:2">
      <c r="A1331" s="17">
        <v>41706</v>
      </c>
      <c r="B1331">
        <v>615.24</v>
      </c>
    </row>
    <row r="1332" spans="1:2">
      <c r="A1332" s="17">
        <v>41707</v>
      </c>
      <c r="B1332">
        <v>633.17999999999995</v>
      </c>
    </row>
    <row r="1333" spans="1:2">
      <c r="A1333" s="17">
        <v>41708</v>
      </c>
      <c r="B1333">
        <v>625.83000000000004</v>
      </c>
    </row>
    <row r="1334" spans="1:2">
      <c r="A1334" s="17">
        <v>41709</v>
      </c>
      <c r="B1334">
        <v>628.95000000000005</v>
      </c>
    </row>
    <row r="1335" spans="1:2">
      <c r="A1335" s="17">
        <v>41710</v>
      </c>
      <c r="B1335">
        <v>631.39</v>
      </c>
    </row>
    <row r="1336" spans="1:2">
      <c r="A1336" s="17">
        <v>41711</v>
      </c>
      <c r="B1336">
        <v>638.16</v>
      </c>
    </row>
    <row r="1337" spans="1:2">
      <c r="A1337" s="17">
        <v>41712</v>
      </c>
      <c r="B1337">
        <v>626.71</v>
      </c>
    </row>
    <row r="1338" spans="1:2">
      <c r="A1338" s="17">
        <v>41713</v>
      </c>
      <c r="B1338">
        <v>633.66999999999996</v>
      </c>
    </row>
    <row r="1339" spans="1:2">
      <c r="A1339" s="17">
        <v>41714</v>
      </c>
      <c r="B1339">
        <v>630.72</v>
      </c>
    </row>
    <row r="1340" spans="1:2">
      <c r="A1340" s="17">
        <v>41715</v>
      </c>
      <c r="B1340">
        <v>621.22</v>
      </c>
    </row>
    <row r="1341" spans="1:2">
      <c r="A1341" s="17">
        <v>41716</v>
      </c>
      <c r="B1341">
        <v>613.63</v>
      </c>
    </row>
    <row r="1342" spans="1:2">
      <c r="A1342" s="17">
        <v>41717</v>
      </c>
      <c r="B1342">
        <v>608.82000000000005</v>
      </c>
    </row>
    <row r="1343" spans="1:2">
      <c r="A1343" s="17">
        <v>41718</v>
      </c>
      <c r="B1343">
        <v>586.59</v>
      </c>
    </row>
    <row r="1344" spans="1:2">
      <c r="A1344" s="17">
        <v>41719</v>
      </c>
      <c r="B1344">
        <v>570.77</v>
      </c>
    </row>
    <row r="1345" spans="1:2">
      <c r="A1345" s="17">
        <v>41720</v>
      </c>
      <c r="B1345">
        <v>564.41999999999996</v>
      </c>
    </row>
    <row r="1346" spans="1:2">
      <c r="A1346" s="17">
        <v>41721</v>
      </c>
      <c r="B1346">
        <v>561.35</v>
      </c>
    </row>
    <row r="1347" spans="1:2">
      <c r="A1347" s="17">
        <v>41722</v>
      </c>
      <c r="B1347">
        <v>586.27</v>
      </c>
    </row>
    <row r="1348" spans="1:2">
      <c r="A1348" s="17">
        <v>41723</v>
      </c>
      <c r="B1348">
        <v>582.28</v>
      </c>
    </row>
    <row r="1349" spans="1:2">
      <c r="A1349" s="17">
        <v>41724</v>
      </c>
      <c r="B1349">
        <v>579.07000000000005</v>
      </c>
    </row>
    <row r="1350" spans="1:2">
      <c r="A1350" s="17">
        <v>41725</v>
      </c>
      <c r="B1350">
        <v>478.16</v>
      </c>
    </row>
    <row r="1351" spans="1:2">
      <c r="A1351" s="17">
        <v>41726</v>
      </c>
      <c r="B1351">
        <v>502.44</v>
      </c>
    </row>
    <row r="1352" spans="1:2">
      <c r="A1352" s="17">
        <v>41727</v>
      </c>
      <c r="B1352">
        <v>493.18</v>
      </c>
    </row>
    <row r="1353" spans="1:2">
      <c r="A1353" s="17">
        <v>41728</v>
      </c>
      <c r="B1353">
        <v>461.87</v>
      </c>
    </row>
    <row r="1354" spans="1:2">
      <c r="A1354" s="17">
        <v>41729</v>
      </c>
      <c r="B1354">
        <v>458.5</v>
      </c>
    </row>
    <row r="1355" spans="1:2">
      <c r="A1355" s="17">
        <v>41730</v>
      </c>
      <c r="B1355">
        <v>478.72</v>
      </c>
    </row>
    <row r="1356" spans="1:2">
      <c r="A1356" s="17">
        <v>41731</v>
      </c>
      <c r="B1356">
        <v>437.51</v>
      </c>
    </row>
    <row r="1357" spans="1:2">
      <c r="A1357" s="17">
        <v>41732</v>
      </c>
      <c r="B1357">
        <v>447.08</v>
      </c>
    </row>
    <row r="1358" spans="1:2">
      <c r="A1358" s="17">
        <v>41733</v>
      </c>
      <c r="B1358">
        <v>448.88</v>
      </c>
    </row>
    <row r="1359" spans="1:2">
      <c r="A1359" s="17">
        <v>41734</v>
      </c>
      <c r="B1359">
        <v>464.83</v>
      </c>
    </row>
    <row r="1360" spans="1:2">
      <c r="A1360" s="17">
        <v>41735</v>
      </c>
      <c r="B1360">
        <v>460.7</v>
      </c>
    </row>
    <row r="1361" spans="1:2">
      <c r="A1361" s="17">
        <v>41736</v>
      </c>
      <c r="B1361">
        <v>446.22</v>
      </c>
    </row>
    <row r="1362" spans="1:2">
      <c r="A1362" s="17">
        <v>41737</v>
      </c>
      <c r="B1362">
        <v>450.46</v>
      </c>
    </row>
    <row r="1363" spans="1:2">
      <c r="A1363" s="17">
        <v>41738</v>
      </c>
      <c r="B1363">
        <v>440.2</v>
      </c>
    </row>
    <row r="1364" spans="1:2">
      <c r="A1364" s="17">
        <v>41739</v>
      </c>
      <c r="B1364">
        <v>360.84</v>
      </c>
    </row>
    <row r="1365" spans="1:2">
      <c r="A1365" s="17">
        <v>41740</v>
      </c>
      <c r="B1365">
        <v>420.06</v>
      </c>
    </row>
    <row r="1366" spans="1:2">
      <c r="A1366" s="17">
        <v>41741</v>
      </c>
      <c r="B1366">
        <v>420.66</v>
      </c>
    </row>
    <row r="1367" spans="1:2">
      <c r="A1367" s="17">
        <v>41742</v>
      </c>
      <c r="B1367">
        <v>414.95</v>
      </c>
    </row>
    <row r="1368" spans="1:2">
      <c r="A1368" s="17">
        <v>41743</v>
      </c>
      <c r="B1368">
        <v>457.63</v>
      </c>
    </row>
    <row r="1369" spans="1:2">
      <c r="A1369" s="17">
        <v>41744</v>
      </c>
      <c r="B1369">
        <v>520.12</v>
      </c>
    </row>
    <row r="1370" spans="1:2">
      <c r="A1370" s="17">
        <v>41745</v>
      </c>
      <c r="B1370">
        <v>529.16</v>
      </c>
    </row>
    <row r="1371" spans="1:2">
      <c r="A1371" s="17">
        <v>41746</v>
      </c>
      <c r="B1371">
        <v>494.4</v>
      </c>
    </row>
    <row r="1372" spans="1:2">
      <c r="A1372" s="17">
        <v>41747</v>
      </c>
      <c r="B1372">
        <v>478.23</v>
      </c>
    </row>
    <row r="1373" spans="1:2">
      <c r="A1373" s="17">
        <v>41748</v>
      </c>
      <c r="B1373">
        <v>501.55</v>
      </c>
    </row>
    <row r="1374" spans="1:2">
      <c r="A1374" s="17">
        <v>41749</v>
      </c>
      <c r="B1374">
        <v>497.32</v>
      </c>
    </row>
    <row r="1375" spans="1:2">
      <c r="A1375" s="17">
        <v>41750</v>
      </c>
      <c r="B1375">
        <v>493.09</v>
      </c>
    </row>
    <row r="1376" spans="1:2">
      <c r="A1376" s="17">
        <v>41751</v>
      </c>
      <c r="B1376">
        <v>484.43</v>
      </c>
    </row>
    <row r="1377" spans="1:2">
      <c r="A1377" s="17">
        <v>41752</v>
      </c>
      <c r="B1377">
        <v>486.93</v>
      </c>
    </row>
    <row r="1378" spans="1:2">
      <c r="A1378" s="17">
        <v>41753</v>
      </c>
      <c r="B1378">
        <v>500.26</v>
      </c>
    </row>
    <row r="1379" spans="1:2">
      <c r="A1379" s="17">
        <v>41754</v>
      </c>
      <c r="B1379">
        <v>459.61</v>
      </c>
    </row>
    <row r="1380" spans="1:2">
      <c r="A1380" s="17">
        <v>41755</v>
      </c>
      <c r="B1380">
        <v>456.14</v>
      </c>
    </row>
    <row r="1381" spans="1:2">
      <c r="A1381" s="17">
        <v>41756</v>
      </c>
      <c r="B1381">
        <v>429.65</v>
      </c>
    </row>
    <row r="1382" spans="1:2">
      <c r="A1382" s="17">
        <v>41757</v>
      </c>
      <c r="B1382">
        <v>437.06</v>
      </c>
    </row>
    <row r="1383" spans="1:2">
      <c r="A1383" s="17">
        <v>41758</v>
      </c>
      <c r="B1383">
        <v>444.25</v>
      </c>
    </row>
    <row r="1384" spans="1:2">
      <c r="A1384" s="17">
        <v>41759</v>
      </c>
      <c r="B1384">
        <v>445.87</v>
      </c>
    </row>
    <row r="1385" spans="1:2">
      <c r="A1385" s="17">
        <v>41760</v>
      </c>
      <c r="B1385">
        <v>456.27</v>
      </c>
    </row>
    <row r="1386" spans="1:2">
      <c r="A1386" s="17">
        <v>41761</v>
      </c>
      <c r="B1386">
        <v>446.64</v>
      </c>
    </row>
    <row r="1387" spans="1:2">
      <c r="A1387" s="17">
        <v>41762</v>
      </c>
      <c r="B1387">
        <v>436.94</v>
      </c>
    </row>
    <row r="1388" spans="1:2">
      <c r="A1388" s="17">
        <v>41763</v>
      </c>
      <c r="B1388">
        <v>434.06</v>
      </c>
    </row>
    <row r="1389" spans="1:2">
      <c r="A1389" s="17">
        <v>41764</v>
      </c>
      <c r="B1389">
        <v>429.72</v>
      </c>
    </row>
    <row r="1390" spans="1:2">
      <c r="A1390" s="17">
        <v>41765</v>
      </c>
      <c r="B1390">
        <v>426.99</v>
      </c>
    </row>
    <row r="1391" spans="1:2">
      <c r="A1391" s="17">
        <v>41766</v>
      </c>
      <c r="B1391">
        <v>436.96</v>
      </c>
    </row>
    <row r="1392" spans="1:2">
      <c r="A1392" s="17">
        <v>41767</v>
      </c>
      <c r="B1392">
        <v>435.34</v>
      </c>
    </row>
    <row r="1393" spans="1:2">
      <c r="A1393" s="17">
        <v>41768</v>
      </c>
      <c r="B1393">
        <v>448.23</v>
      </c>
    </row>
    <row r="1394" spans="1:2">
      <c r="A1394" s="17">
        <v>41769</v>
      </c>
      <c r="B1394">
        <v>452.71</v>
      </c>
    </row>
    <row r="1395" spans="1:2">
      <c r="A1395" s="17">
        <v>41770</v>
      </c>
      <c r="B1395">
        <v>436.54</v>
      </c>
    </row>
    <row r="1396" spans="1:2">
      <c r="A1396" s="17">
        <v>41771</v>
      </c>
      <c r="B1396">
        <v>438.43</v>
      </c>
    </row>
    <row r="1397" spans="1:2">
      <c r="A1397" s="17">
        <v>41772</v>
      </c>
      <c r="B1397">
        <v>437.41</v>
      </c>
    </row>
    <row r="1398" spans="1:2">
      <c r="A1398" s="17">
        <v>41773</v>
      </c>
      <c r="B1398">
        <v>441.75</v>
      </c>
    </row>
    <row r="1399" spans="1:2">
      <c r="A1399" s="17">
        <v>41774</v>
      </c>
      <c r="B1399">
        <v>444.32</v>
      </c>
    </row>
    <row r="1400" spans="1:2">
      <c r="A1400" s="17">
        <v>41775</v>
      </c>
      <c r="B1400">
        <v>445.01</v>
      </c>
    </row>
    <row r="1401" spans="1:2">
      <c r="A1401" s="17">
        <v>41776</v>
      </c>
      <c r="B1401">
        <v>446.36</v>
      </c>
    </row>
    <row r="1402" spans="1:2">
      <c r="A1402" s="17">
        <v>41777</v>
      </c>
      <c r="B1402">
        <v>444.81</v>
      </c>
    </row>
    <row r="1403" spans="1:2">
      <c r="A1403" s="17">
        <v>41778</v>
      </c>
      <c r="B1403">
        <v>444.31</v>
      </c>
    </row>
    <row r="1404" spans="1:2">
      <c r="A1404" s="17">
        <v>41779</v>
      </c>
      <c r="B1404">
        <v>485.83</v>
      </c>
    </row>
    <row r="1405" spans="1:2">
      <c r="A1405" s="17">
        <v>41780</v>
      </c>
      <c r="B1405">
        <v>489.16</v>
      </c>
    </row>
    <row r="1406" spans="1:2">
      <c r="A1406" s="17">
        <v>41781</v>
      </c>
      <c r="B1406">
        <v>526.05999999999995</v>
      </c>
    </row>
    <row r="1407" spans="1:2">
      <c r="A1407" s="17">
        <v>41782</v>
      </c>
      <c r="B1407">
        <v>519.04</v>
      </c>
    </row>
    <row r="1408" spans="1:2">
      <c r="A1408" s="17">
        <v>41783</v>
      </c>
      <c r="B1408">
        <v>525.63</v>
      </c>
    </row>
    <row r="1409" spans="1:2">
      <c r="A1409" s="17">
        <v>41784</v>
      </c>
      <c r="B1409">
        <v>570.09</v>
      </c>
    </row>
    <row r="1410" spans="1:2">
      <c r="A1410" s="17">
        <v>41785</v>
      </c>
      <c r="B1410">
        <v>581.83000000000004</v>
      </c>
    </row>
    <row r="1411" spans="1:2">
      <c r="A1411" s="17">
        <v>41786</v>
      </c>
      <c r="B1411">
        <v>569.63</v>
      </c>
    </row>
    <row r="1412" spans="1:2">
      <c r="A1412" s="17">
        <v>41787</v>
      </c>
      <c r="B1412">
        <v>574.45000000000005</v>
      </c>
    </row>
    <row r="1413" spans="1:2">
      <c r="A1413" s="17">
        <v>41788</v>
      </c>
      <c r="B1413">
        <v>565.51</v>
      </c>
    </row>
    <row r="1414" spans="1:2">
      <c r="A1414" s="17">
        <v>41789</v>
      </c>
      <c r="B1414">
        <v>616.47</v>
      </c>
    </row>
    <row r="1415" spans="1:2">
      <c r="A1415" s="17">
        <v>41790</v>
      </c>
      <c r="B1415">
        <v>623.26</v>
      </c>
    </row>
    <row r="1416" spans="1:2">
      <c r="A1416" s="17">
        <v>41791</v>
      </c>
      <c r="B1416">
        <v>629.02</v>
      </c>
    </row>
    <row r="1417" spans="1:2">
      <c r="A1417" s="17">
        <v>41792</v>
      </c>
      <c r="B1417">
        <v>658.79</v>
      </c>
    </row>
    <row r="1418" spans="1:2">
      <c r="A1418" s="17">
        <v>41793</v>
      </c>
      <c r="B1418">
        <v>665.73</v>
      </c>
    </row>
    <row r="1419" spans="1:2">
      <c r="A1419" s="17">
        <v>41794</v>
      </c>
      <c r="B1419">
        <v>636.78</v>
      </c>
    </row>
    <row r="1420" spans="1:2">
      <c r="A1420" s="17">
        <v>41795</v>
      </c>
      <c r="B1420">
        <v>656.06</v>
      </c>
    </row>
    <row r="1421" spans="1:2">
      <c r="A1421" s="17">
        <v>41796</v>
      </c>
      <c r="B1421">
        <v>645.55999999999995</v>
      </c>
    </row>
    <row r="1422" spans="1:2">
      <c r="A1422" s="17">
        <v>41797</v>
      </c>
      <c r="B1422">
        <v>652.71</v>
      </c>
    </row>
    <row r="1423" spans="1:2">
      <c r="A1423" s="17">
        <v>41798</v>
      </c>
      <c r="B1423">
        <v>653.64</v>
      </c>
    </row>
    <row r="1424" spans="1:2">
      <c r="A1424" s="17">
        <v>41799</v>
      </c>
      <c r="B1424">
        <v>645.34</v>
      </c>
    </row>
    <row r="1425" spans="1:2">
      <c r="A1425" s="17">
        <v>41800</v>
      </c>
      <c r="B1425">
        <v>649.80999999999995</v>
      </c>
    </row>
    <row r="1426" spans="1:2">
      <c r="A1426" s="17">
        <v>41801</v>
      </c>
      <c r="B1426">
        <v>627.91</v>
      </c>
    </row>
    <row r="1427" spans="1:2">
      <c r="A1427" s="17">
        <v>41802</v>
      </c>
      <c r="B1427">
        <v>581.79999999999995</v>
      </c>
    </row>
    <row r="1428" spans="1:2">
      <c r="A1428" s="17">
        <v>41803</v>
      </c>
      <c r="B1428">
        <v>597.42999999999995</v>
      </c>
    </row>
    <row r="1429" spans="1:2">
      <c r="A1429" s="17">
        <v>41804</v>
      </c>
      <c r="B1429">
        <v>571.69000000000005</v>
      </c>
    </row>
    <row r="1430" spans="1:2">
      <c r="A1430" s="17">
        <v>41805</v>
      </c>
      <c r="B1430">
        <v>591.97</v>
      </c>
    </row>
    <row r="1431" spans="1:2">
      <c r="A1431" s="17">
        <v>41806</v>
      </c>
      <c r="B1431">
        <v>588.05999999999995</v>
      </c>
    </row>
    <row r="1432" spans="1:2">
      <c r="A1432" s="17">
        <v>41807</v>
      </c>
      <c r="B1432">
        <v>607.34</v>
      </c>
    </row>
    <row r="1433" spans="1:2">
      <c r="A1433" s="17">
        <v>41808</v>
      </c>
      <c r="B1433">
        <v>604.88</v>
      </c>
    </row>
    <row r="1434" spans="1:2">
      <c r="A1434" s="17">
        <v>41809</v>
      </c>
      <c r="B1434">
        <v>592.26</v>
      </c>
    </row>
    <row r="1435" spans="1:2">
      <c r="A1435" s="17">
        <v>41810</v>
      </c>
      <c r="B1435">
        <v>588.52</v>
      </c>
    </row>
    <row r="1436" spans="1:2">
      <c r="A1436" s="17">
        <v>41811</v>
      </c>
      <c r="B1436">
        <v>591.03</v>
      </c>
    </row>
    <row r="1437" spans="1:2">
      <c r="A1437" s="17">
        <v>41812</v>
      </c>
      <c r="B1437">
        <v>598.88</v>
      </c>
    </row>
    <row r="1438" spans="1:2">
      <c r="A1438" s="17">
        <v>41813</v>
      </c>
      <c r="B1438">
        <v>587.46</v>
      </c>
    </row>
    <row r="1439" spans="1:2">
      <c r="A1439" s="17">
        <v>41814</v>
      </c>
      <c r="B1439">
        <v>575.07000000000005</v>
      </c>
    </row>
    <row r="1440" spans="1:2">
      <c r="A1440" s="17">
        <v>41815</v>
      </c>
      <c r="B1440">
        <v>562.13</v>
      </c>
    </row>
    <row r="1441" spans="1:2">
      <c r="A1441" s="17">
        <v>41816</v>
      </c>
      <c r="B1441">
        <v>579.38</v>
      </c>
    </row>
    <row r="1442" spans="1:2">
      <c r="A1442" s="17">
        <v>41817</v>
      </c>
      <c r="B1442">
        <v>600.86</v>
      </c>
    </row>
    <row r="1443" spans="1:2">
      <c r="A1443" s="17">
        <v>41818</v>
      </c>
      <c r="B1443">
        <v>591.99</v>
      </c>
    </row>
    <row r="1444" spans="1:2">
      <c r="A1444" s="17">
        <v>41819</v>
      </c>
      <c r="B1444">
        <v>598.6</v>
      </c>
    </row>
    <row r="1445" spans="1:2">
      <c r="A1445" s="17">
        <v>41820</v>
      </c>
      <c r="B1445">
        <v>639.36</v>
      </c>
    </row>
    <row r="1446" spans="1:2">
      <c r="A1446" s="17">
        <v>41821</v>
      </c>
      <c r="B1446">
        <v>635.59</v>
      </c>
    </row>
    <row r="1447" spans="1:2">
      <c r="A1447" s="17">
        <v>41822</v>
      </c>
      <c r="B1447">
        <v>647.34</v>
      </c>
    </row>
    <row r="1448" spans="1:2">
      <c r="A1448" s="17">
        <v>41823</v>
      </c>
      <c r="B1448">
        <v>640.69000000000005</v>
      </c>
    </row>
    <row r="1449" spans="1:2">
      <c r="A1449" s="17">
        <v>41824</v>
      </c>
      <c r="B1449">
        <v>626.96</v>
      </c>
    </row>
    <row r="1450" spans="1:2">
      <c r="A1450" s="17">
        <v>41825</v>
      </c>
      <c r="B1450">
        <v>628.33000000000004</v>
      </c>
    </row>
    <row r="1451" spans="1:2">
      <c r="A1451" s="17">
        <v>41826</v>
      </c>
      <c r="B1451">
        <v>631.71</v>
      </c>
    </row>
    <row r="1452" spans="1:2">
      <c r="A1452" s="17">
        <v>41827</v>
      </c>
      <c r="B1452">
        <v>617.99</v>
      </c>
    </row>
    <row r="1453" spans="1:2">
      <c r="A1453" s="17">
        <v>41828</v>
      </c>
      <c r="B1453">
        <v>620.22</v>
      </c>
    </row>
    <row r="1454" spans="1:2">
      <c r="A1454" s="17">
        <v>41829</v>
      </c>
      <c r="B1454">
        <v>620.54999999999995</v>
      </c>
    </row>
    <row r="1455" spans="1:2">
      <c r="A1455" s="17">
        <v>41830</v>
      </c>
      <c r="B1455">
        <v>615.11</v>
      </c>
    </row>
    <row r="1456" spans="1:2">
      <c r="A1456" s="17">
        <v>41831</v>
      </c>
      <c r="B1456">
        <v>631.17999999999995</v>
      </c>
    </row>
    <row r="1457" spans="1:2">
      <c r="A1457" s="17">
        <v>41832</v>
      </c>
      <c r="B1457">
        <v>634.48</v>
      </c>
    </row>
    <row r="1458" spans="1:2">
      <c r="A1458" s="17">
        <v>41833</v>
      </c>
      <c r="B1458">
        <v>627.58000000000004</v>
      </c>
    </row>
    <row r="1459" spans="1:2">
      <c r="A1459" s="17">
        <v>41834</v>
      </c>
      <c r="B1459">
        <v>618.38</v>
      </c>
    </row>
    <row r="1460" spans="1:2">
      <c r="A1460" s="17">
        <v>41835</v>
      </c>
      <c r="B1460">
        <v>619.36</v>
      </c>
    </row>
    <row r="1461" spans="1:2">
      <c r="A1461" s="17">
        <v>41836</v>
      </c>
      <c r="B1461">
        <v>615.20000000000005</v>
      </c>
    </row>
    <row r="1462" spans="1:2">
      <c r="A1462" s="17">
        <v>41837</v>
      </c>
      <c r="B1462">
        <v>622.62</v>
      </c>
    </row>
    <row r="1463" spans="1:2">
      <c r="A1463" s="17">
        <v>41838</v>
      </c>
      <c r="B1463">
        <v>628.22</v>
      </c>
    </row>
    <row r="1464" spans="1:2">
      <c r="A1464" s="17">
        <v>41839</v>
      </c>
      <c r="B1464">
        <v>625.79999999999995</v>
      </c>
    </row>
    <row r="1465" spans="1:2">
      <c r="A1465" s="17">
        <v>41840</v>
      </c>
      <c r="B1465">
        <v>621.37</v>
      </c>
    </row>
    <row r="1466" spans="1:2">
      <c r="A1466" s="17">
        <v>41841</v>
      </c>
      <c r="B1466">
        <v>620.01</v>
      </c>
    </row>
    <row r="1467" spans="1:2">
      <c r="A1467" s="17">
        <v>41842</v>
      </c>
      <c r="B1467">
        <v>618.80999999999995</v>
      </c>
    </row>
    <row r="1468" spans="1:2">
      <c r="A1468" s="17">
        <v>41843</v>
      </c>
      <c r="B1468">
        <v>617.92999999999995</v>
      </c>
    </row>
    <row r="1469" spans="1:2">
      <c r="A1469" s="17">
        <v>41844</v>
      </c>
      <c r="B1469">
        <v>600.01</v>
      </c>
    </row>
    <row r="1470" spans="1:2">
      <c r="A1470" s="17">
        <v>41845</v>
      </c>
      <c r="B1470">
        <v>599.92999999999995</v>
      </c>
    </row>
    <row r="1471" spans="1:2">
      <c r="A1471" s="17">
        <v>41846</v>
      </c>
      <c r="B1471">
        <v>593.85</v>
      </c>
    </row>
    <row r="1472" spans="1:2">
      <c r="A1472" s="17">
        <v>41847</v>
      </c>
      <c r="B1472">
        <v>590.95000000000005</v>
      </c>
    </row>
    <row r="1473" spans="1:2">
      <c r="A1473" s="17">
        <v>41848</v>
      </c>
      <c r="B1473">
        <v>584.69000000000005</v>
      </c>
    </row>
    <row r="1474" spans="1:2">
      <c r="A1474" s="17">
        <v>41849</v>
      </c>
      <c r="B1474">
        <v>582.20000000000005</v>
      </c>
    </row>
    <row r="1475" spans="1:2">
      <c r="A1475" s="17">
        <v>41850</v>
      </c>
      <c r="B1475">
        <v>564.37</v>
      </c>
    </row>
    <row r="1476" spans="1:2">
      <c r="A1476" s="17">
        <v>41851</v>
      </c>
      <c r="B1476">
        <v>581.35</v>
      </c>
    </row>
    <row r="1477" spans="1:2">
      <c r="A1477" s="17">
        <v>41852</v>
      </c>
      <c r="B1477">
        <v>595.08000000000004</v>
      </c>
    </row>
    <row r="1478" spans="1:2">
      <c r="A1478" s="17">
        <v>41853</v>
      </c>
      <c r="B1478">
        <v>587.29</v>
      </c>
    </row>
    <row r="1479" spans="1:2">
      <c r="A1479" s="17">
        <v>41854</v>
      </c>
      <c r="B1479">
        <v>585.51</v>
      </c>
    </row>
    <row r="1480" spans="1:2">
      <c r="A1480" s="17">
        <v>41855</v>
      </c>
      <c r="B1480">
        <v>586.76</v>
      </c>
    </row>
    <row r="1481" spans="1:2">
      <c r="A1481" s="17">
        <v>41856</v>
      </c>
      <c r="B1481">
        <v>583.11</v>
      </c>
    </row>
    <row r="1482" spans="1:2">
      <c r="A1482" s="17">
        <v>41857</v>
      </c>
      <c r="B1482">
        <v>583.04</v>
      </c>
    </row>
    <row r="1483" spans="1:2">
      <c r="A1483" s="17">
        <v>41858</v>
      </c>
      <c r="B1483">
        <v>587.4</v>
      </c>
    </row>
    <row r="1484" spans="1:2">
      <c r="A1484" s="17">
        <v>41859</v>
      </c>
      <c r="B1484">
        <v>590.53</v>
      </c>
    </row>
    <row r="1485" spans="1:2">
      <c r="A1485" s="17">
        <v>41860</v>
      </c>
      <c r="B1485">
        <v>588.09</v>
      </c>
    </row>
    <row r="1486" spans="1:2">
      <c r="A1486" s="17">
        <v>41861</v>
      </c>
      <c r="B1486">
        <v>589.45000000000005</v>
      </c>
    </row>
    <row r="1487" spans="1:2">
      <c r="A1487" s="17">
        <v>41862</v>
      </c>
      <c r="B1487">
        <v>573.30999999999995</v>
      </c>
    </row>
    <row r="1488" spans="1:2">
      <c r="A1488" s="17">
        <v>41863</v>
      </c>
      <c r="B1488">
        <v>568.21</v>
      </c>
    </row>
    <row r="1489" spans="1:2">
      <c r="A1489" s="17">
        <v>41864</v>
      </c>
      <c r="B1489">
        <v>544.57000000000005</v>
      </c>
    </row>
    <row r="1490" spans="1:2">
      <c r="A1490" s="17">
        <v>41865</v>
      </c>
      <c r="B1490">
        <v>508.55</v>
      </c>
    </row>
    <row r="1491" spans="1:2">
      <c r="A1491" s="17">
        <v>41866</v>
      </c>
      <c r="B1491">
        <v>496.62</v>
      </c>
    </row>
    <row r="1492" spans="1:2">
      <c r="A1492" s="17">
        <v>41867</v>
      </c>
      <c r="B1492">
        <v>519.83000000000004</v>
      </c>
    </row>
    <row r="1493" spans="1:2">
      <c r="A1493" s="17">
        <v>41868</v>
      </c>
      <c r="B1493">
        <v>492.95</v>
      </c>
    </row>
    <row r="1494" spans="1:2">
      <c r="A1494" s="17">
        <v>41869</v>
      </c>
      <c r="B1494">
        <v>460.67</v>
      </c>
    </row>
    <row r="1495" spans="1:2">
      <c r="A1495" s="17">
        <v>41870</v>
      </c>
      <c r="B1495">
        <v>486.74</v>
      </c>
    </row>
    <row r="1496" spans="1:2">
      <c r="A1496" s="17">
        <v>41871</v>
      </c>
      <c r="B1496">
        <v>511.93</v>
      </c>
    </row>
    <row r="1497" spans="1:2">
      <c r="A1497" s="17">
        <v>41872</v>
      </c>
      <c r="B1497">
        <v>516.16</v>
      </c>
    </row>
    <row r="1498" spans="1:2">
      <c r="A1498" s="17">
        <v>41873</v>
      </c>
      <c r="B1498">
        <v>513.94000000000005</v>
      </c>
    </row>
    <row r="1499" spans="1:2">
      <c r="A1499" s="17">
        <v>41874</v>
      </c>
      <c r="B1499">
        <v>497.22</v>
      </c>
    </row>
    <row r="1500" spans="1:2">
      <c r="A1500" s="17">
        <v>41875</v>
      </c>
      <c r="B1500">
        <v>508.57</v>
      </c>
    </row>
    <row r="1501" spans="1:2">
      <c r="A1501" s="17">
        <v>41876</v>
      </c>
      <c r="B1501">
        <v>501.63</v>
      </c>
    </row>
    <row r="1502" spans="1:2">
      <c r="A1502" s="17">
        <v>41877</v>
      </c>
      <c r="B1502">
        <v>513.47</v>
      </c>
    </row>
    <row r="1503" spans="1:2">
      <c r="A1503" s="17">
        <v>41878</v>
      </c>
      <c r="B1503">
        <v>510.43</v>
      </c>
    </row>
    <row r="1504" spans="1:2">
      <c r="A1504" s="17">
        <v>41879</v>
      </c>
      <c r="B1504">
        <v>507.02</v>
      </c>
    </row>
    <row r="1505" spans="1:2">
      <c r="A1505" s="17">
        <v>41880</v>
      </c>
      <c r="B1505">
        <v>508.42</v>
      </c>
    </row>
    <row r="1506" spans="1:2">
      <c r="A1506" s="17">
        <v>41881</v>
      </c>
      <c r="B1506">
        <v>501.2</v>
      </c>
    </row>
    <row r="1507" spans="1:2">
      <c r="A1507" s="17">
        <v>41882</v>
      </c>
      <c r="B1507">
        <v>478.07</v>
      </c>
    </row>
    <row r="1508" spans="1:2">
      <c r="A1508" s="17">
        <v>41883</v>
      </c>
      <c r="B1508">
        <v>474.13</v>
      </c>
    </row>
    <row r="1509" spans="1:2">
      <c r="A1509" s="17">
        <v>41884</v>
      </c>
      <c r="B1509">
        <v>475.32</v>
      </c>
    </row>
    <row r="1510" spans="1:2">
      <c r="A1510" s="17">
        <v>41885</v>
      </c>
      <c r="B1510">
        <v>474.54</v>
      </c>
    </row>
    <row r="1511" spans="1:2">
      <c r="A1511" s="17">
        <v>41886</v>
      </c>
      <c r="B1511">
        <v>489.09</v>
      </c>
    </row>
    <row r="1512" spans="1:2">
      <c r="A1512" s="17">
        <v>41887</v>
      </c>
      <c r="B1512">
        <v>480.5</v>
      </c>
    </row>
    <row r="1513" spans="1:2">
      <c r="A1513" s="17">
        <v>41888</v>
      </c>
      <c r="B1513">
        <v>482.24</v>
      </c>
    </row>
    <row r="1514" spans="1:2">
      <c r="A1514" s="17">
        <v>41889</v>
      </c>
      <c r="B1514">
        <v>479.48</v>
      </c>
    </row>
    <row r="1515" spans="1:2">
      <c r="A1515" s="17">
        <v>41890</v>
      </c>
      <c r="B1515">
        <v>472.15</v>
      </c>
    </row>
    <row r="1516" spans="1:2">
      <c r="A1516" s="17">
        <v>41891</v>
      </c>
      <c r="B1516">
        <v>471.56</v>
      </c>
    </row>
    <row r="1517" spans="1:2">
      <c r="A1517" s="17">
        <v>41892</v>
      </c>
      <c r="B1517">
        <v>477.53</v>
      </c>
    </row>
    <row r="1518" spans="1:2">
      <c r="A1518" s="17">
        <v>41893</v>
      </c>
      <c r="B1518">
        <v>476.33</v>
      </c>
    </row>
    <row r="1519" spans="1:2">
      <c r="A1519" s="17">
        <v>41894</v>
      </c>
      <c r="B1519">
        <v>473.83</v>
      </c>
    </row>
    <row r="1520" spans="1:2">
      <c r="A1520" s="17">
        <v>41895</v>
      </c>
      <c r="B1520">
        <v>477.09</v>
      </c>
    </row>
    <row r="1521" spans="1:2">
      <c r="A1521" s="17">
        <v>41896</v>
      </c>
      <c r="B1521">
        <v>474.71</v>
      </c>
    </row>
    <row r="1522" spans="1:2">
      <c r="A1522" s="17">
        <v>41897</v>
      </c>
      <c r="B1522">
        <v>471.36</v>
      </c>
    </row>
    <row r="1523" spans="1:2">
      <c r="A1523" s="17">
        <v>41898</v>
      </c>
      <c r="B1523">
        <v>463.74</v>
      </c>
    </row>
    <row r="1524" spans="1:2">
      <c r="A1524" s="17">
        <v>41899</v>
      </c>
      <c r="B1524">
        <v>454.91</v>
      </c>
    </row>
    <row r="1525" spans="1:2">
      <c r="A1525" s="17">
        <v>41900</v>
      </c>
      <c r="B1525">
        <v>421.46</v>
      </c>
    </row>
    <row r="1526" spans="1:2">
      <c r="A1526" s="17">
        <v>41901</v>
      </c>
      <c r="B1526">
        <v>391.94</v>
      </c>
    </row>
    <row r="1527" spans="1:2">
      <c r="A1527" s="17">
        <v>41902</v>
      </c>
      <c r="B1527">
        <v>406.82</v>
      </c>
    </row>
    <row r="1528" spans="1:2">
      <c r="A1528" s="17">
        <v>41903</v>
      </c>
      <c r="B1528">
        <v>396.57</v>
      </c>
    </row>
    <row r="1529" spans="1:2">
      <c r="A1529" s="17">
        <v>41904</v>
      </c>
      <c r="B1529">
        <v>398.89</v>
      </c>
    </row>
    <row r="1530" spans="1:2">
      <c r="A1530" s="17">
        <v>41905</v>
      </c>
      <c r="B1530">
        <v>435.38</v>
      </c>
    </row>
    <row r="1531" spans="1:2">
      <c r="A1531" s="17">
        <v>41906</v>
      </c>
      <c r="B1531">
        <v>422.3</v>
      </c>
    </row>
    <row r="1532" spans="1:2">
      <c r="A1532" s="17">
        <v>41907</v>
      </c>
      <c r="B1532">
        <v>408.8</v>
      </c>
    </row>
    <row r="1533" spans="1:2">
      <c r="A1533" s="17">
        <v>41908</v>
      </c>
      <c r="B1533">
        <v>401.92</v>
      </c>
    </row>
    <row r="1534" spans="1:2">
      <c r="A1534" s="17">
        <v>41909</v>
      </c>
      <c r="B1534">
        <v>398.36</v>
      </c>
    </row>
    <row r="1535" spans="1:2">
      <c r="A1535" s="17">
        <v>41910</v>
      </c>
      <c r="B1535">
        <v>376.2</v>
      </c>
    </row>
    <row r="1536" spans="1:2">
      <c r="A1536" s="17">
        <v>41911</v>
      </c>
      <c r="B1536">
        <v>374.73</v>
      </c>
    </row>
    <row r="1537" spans="1:2">
      <c r="A1537" s="17">
        <v>41912</v>
      </c>
      <c r="B1537">
        <v>386.27</v>
      </c>
    </row>
    <row r="1538" spans="1:2">
      <c r="A1538" s="17">
        <v>41913</v>
      </c>
      <c r="B1538">
        <v>381.33</v>
      </c>
    </row>
    <row r="1539" spans="1:2">
      <c r="A1539" s="17">
        <v>41914</v>
      </c>
      <c r="B1539">
        <v>371.99</v>
      </c>
    </row>
    <row r="1540" spans="1:2">
      <c r="A1540" s="17">
        <v>41915</v>
      </c>
      <c r="B1540">
        <v>356.56</v>
      </c>
    </row>
    <row r="1541" spans="1:2">
      <c r="A1541" s="17">
        <v>41916</v>
      </c>
      <c r="B1541">
        <v>325.49</v>
      </c>
    </row>
    <row r="1542" spans="1:2">
      <c r="A1542" s="17">
        <v>41917</v>
      </c>
      <c r="B1542">
        <v>319.64</v>
      </c>
    </row>
    <row r="1543" spans="1:2">
      <c r="A1543" s="17">
        <v>41918</v>
      </c>
      <c r="B1543">
        <v>328.46</v>
      </c>
    </row>
    <row r="1544" spans="1:2">
      <c r="A1544" s="17">
        <v>41919</v>
      </c>
      <c r="B1544">
        <v>334.09</v>
      </c>
    </row>
    <row r="1545" spans="1:2">
      <c r="A1545" s="17">
        <v>41920</v>
      </c>
      <c r="B1545">
        <v>352.79</v>
      </c>
    </row>
    <row r="1546" spans="1:2">
      <c r="A1546" s="17">
        <v>41921</v>
      </c>
      <c r="B1546">
        <v>363.78</v>
      </c>
    </row>
    <row r="1547" spans="1:2">
      <c r="A1547" s="17">
        <v>41922</v>
      </c>
      <c r="B1547">
        <v>358.69</v>
      </c>
    </row>
    <row r="1548" spans="1:2">
      <c r="A1548" s="17">
        <v>41923</v>
      </c>
      <c r="B1548">
        <v>359.2</v>
      </c>
    </row>
    <row r="1549" spans="1:2">
      <c r="A1549" s="17">
        <v>41924</v>
      </c>
      <c r="B1549">
        <v>376.19</v>
      </c>
    </row>
    <row r="1550" spans="1:2">
      <c r="A1550" s="17">
        <v>41925</v>
      </c>
      <c r="B1550">
        <v>388.38</v>
      </c>
    </row>
    <row r="1551" spans="1:2">
      <c r="A1551" s="17">
        <v>41926</v>
      </c>
      <c r="B1551">
        <v>398.71</v>
      </c>
    </row>
    <row r="1552" spans="1:2">
      <c r="A1552" s="17">
        <v>41927</v>
      </c>
      <c r="B1552">
        <v>391.84</v>
      </c>
    </row>
    <row r="1553" spans="1:2">
      <c r="A1553" s="17">
        <v>41928</v>
      </c>
      <c r="B1553">
        <v>380.08</v>
      </c>
    </row>
    <row r="1554" spans="1:2">
      <c r="A1554" s="17">
        <v>41929</v>
      </c>
      <c r="B1554">
        <v>380.42</v>
      </c>
    </row>
    <row r="1555" spans="1:2">
      <c r="A1555" s="17">
        <v>41930</v>
      </c>
      <c r="B1555">
        <v>388.96</v>
      </c>
    </row>
    <row r="1556" spans="1:2">
      <c r="A1556" s="17">
        <v>41931</v>
      </c>
      <c r="B1556">
        <v>386.59</v>
      </c>
    </row>
    <row r="1557" spans="1:2">
      <c r="A1557" s="17">
        <v>41932</v>
      </c>
      <c r="B1557">
        <v>379.37</v>
      </c>
    </row>
    <row r="1558" spans="1:2">
      <c r="A1558" s="17">
        <v>41933</v>
      </c>
      <c r="B1558">
        <v>382.38</v>
      </c>
    </row>
    <row r="1559" spans="1:2">
      <c r="A1559" s="17">
        <v>41934</v>
      </c>
      <c r="B1559">
        <v>379.1</v>
      </c>
    </row>
    <row r="1560" spans="1:2">
      <c r="A1560" s="17">
        <v>41935</v>
      </c>
      <c r="B1560">
        <v>355.86</v>
      </c>
    </row>
    <row r="1561" spans="1:2">
      <c r="A1561" s="17">
        <v>41936</v>
      </c>
      <c r="B1561">
        <v>355.17</v>
      </c>
    </row>
    <row r="1562" spans="1:2">
      <c r="A1562" s="17">
        <v>41937</v>
      </c>
      <c r="B1562">
        <v>346.11</v>
      </c>
    </row>
    <row r="1563" spans="1:2">
      <c r="A1563" s="17">
        <v>41938</v>
      </c>
      <c r="B1563">
        <v>351.54</v>
      </c>
    </row>
    <row r="1564" spans="1:2">
      <c r="A1564" s="17">
        <v>41939</v>
      </c>
      <c r="B1564">
        <v>348.96</v>
      </c>
    </row>
    <row r="1565" spans="1:2">
      <c r="A1565" s="17">
        <v>41940</v>
      </c>
      <c r="B1565">
        <v>351.9</v>
      </c>
    </row>
    <row r="1566" spans="1:2">
      <c r="A1566" s="17">
        <v>41941</v>
      </c>
      <c r="B1566">
        <v>333.38</v>
      </c>
    </row>
    <row r="1567" spans="1:2">
      <c r="A1567" s="17">
        <v>41942</v>
      </c>
      <c r="B1567">
        <v>343.78</v>
      </c>
    </row>
    <row r="1568" spans="1:2">
      <c r="A1568" s="17">
        <v>41943</v>
      </c>
      <c r="B1568">
        <v>336.8</v>
      </c>
    </row>
    <row r="1569" spans="1:2">
      <c r="A1569" s="17">
        <v>41944</v>
      </c>
      <c r="B1569">
        <v>325.39</v>
      </c>
    </row>
    <row r="1570" spans="1:2">
      <c r="A1570" s="17">
        <v>41945</v>
      </c>
      <c r="B1570">
        <v>323.74</v>
      </c>
    </row>
    <row r="1571" spans="1:2">
      <c r="A1571" s="17">
        <v>41946</v>
      </c>
      <c r="B1571">
        <v>324.23</v>
      </c>
    </row>
    <row r="1572" spans="1:2">
      <c r="A1572" s="17">
        <v>41947</v>
      </c>
      <c r="B1572">
        <v>328.28</v>
      </c>
    </row>
    <row r="1573" spans="1:2">
      <c r="A1573" s="17">
        <v>41948</v>
      </c>
      <c r="B1573">
        <v>337.14</v>
      </c>
    </row>
    <row r="1574" spans="1:2">
      <c r="A1574" s="17">
        <v>41949</v>
      </c>
      <c r="B1574">
        <v>348.23</v>
      </c>
    </row>
    <row r="1575" spans="1:2">
      <c r="A1575" s="17">
        <v>41950</v>
      </c>
      <c r="B1575">
        <v>341.08</v>
      </c>
    </row>
    <row r="1576" spans="1:2">
      <c r="A1576" s="17">
        <v>41951</v>
      </c>
      <c r="B1576">
        <v>344.03</v>
      </c>
    </row>
    <row r="1577" spans="1:2">
      <c r="A1577" s="17">
        <v>41952</v>
      </c>
      <c r="B1577">
        <v>363.31</v>
      </c>
    </row>
    <row r="1578" spans="1:2">
      <c r="A1578" s="17">
        <v>41953</v>
      </c>
      <c r="B1578">
        <v>365.29</v>
      </c>
    </row>
    <row r="1579" spans="1:2">
      <c r="A1579" s="17">
        <v>41954</v>
      </c>
      <c r="B1579">
        <v>366.99</v>
      </c>
    </row>
    <row r="1580" spans="1:2">
      <c r="A1580" s="17">
        <v>41955</v>
      </c>
      <c r="B1580">
        <v>427.24</v>
      </c>
    </row>
    <row r="1581" spans="1:2">
      <c r="A1581" s="17">
        <v>41956</v>
      </c>
      <c r="B1581">
        <v>417.15</v>
      </c>
    </row>
    <row r="1582" spans="1:2">
      <c r="A1582" s="17">
        <v>41957</v>
      </c>
      <c r="B1582">
        <v>398.43</v>
      </c>
    </row>
    <row r="1583" spans="1:2">
      <c r="A1583" s="17">
        <v>41958</v>
      </c>
      <c r="B1583">
        <v>375.13</v>
      </c>
    </row>
    <row r="1584" spans="1:2">
      <c r="A1584" s="17">
        <v>41959</v>
      </c>
      <c r="B1584">
        <v>388.55</v>
      </c>
    </row>
    <row r="1585" spans="1:2">
      <c r="A1585" s="17">
        <v>41960</v>
      </c>
      <c r="B1585">
        <v>385.86</v>
      </c>
    </row>
    <row r="1586" spans="1:2">
      <c r="A1586" s="17">
        <v>41961</v>
      </c>
      <c r="B1586">
        <v>372.38</v>
      </c>
    </row>
    <row r="1587" spans="1:2">
      <c r="A1587" s="17">
        <v>41962</v>
      </c>
      <c r="B1587">
        <v>377.24</v>
      </c>
    </row>
    <row r="1588" spans="1:2">
      <c r="A1588" s="17">
        <v>41963</v>
      </c>
      <c r="B1588">
        <v>356.14</v>
      </c>
    </row>
    <row r="1589" spans="1:2">
      <c r="A1589" s="17">
        <v>41964</v>
      </c>
      <c r="B1589">
        <v>348.86</v>
      </c>
    </row>
    <row r="1590" spans="1:2">
      <c r="A1590" s="17">
        <v>41965</v>
      </c>
      <c r="B1590">
        <v>352.04</v>
      </c>
    </row>
    <row r="1591" spans="1:2">
      <c r="A1591" s="17">
        <v>41966</v>
      </c>
      <c r="B1591">
        <v>366.77</v>
      </c>
    </row>
    <row r="1592" spans="1:2">
      <c r="A1592" s="17">
        <v>41967</v>
      </c>
      <c r="B1592">
        <v>375.24</v>
      </c>
    </row>
    <row r="1593" spans="1:2">
      <c r="A1593" s="17">
        <v>41968</v>
      </c>
      <c r="B1593">
        <v>375.72</v>
      </c>
    </row>
    <row r="1594" spans="1:2">
      <c r="A1594" s="17">
        <v>41969</v>
      </c>
      <c r="B1594">
        <v>368.51</v>
      </c>
    </row>
    <row r="1595" spans="1:2">
      <c r="A1595" s="17">
        <v>41970</v>
      </c>
      <c r="B1595">
        <v>369.14</v>
      </c>
    </row>
    <row r="1596" spans="1:2">
      <c r="A1596" s="17">
        <v>41971</v>
      </c>
      <c r="B1596">
        <v>375.85</v>
      </c>
    </row>
    <row r="1597" spans="1:2">
      <c r="A1597" s="17">
        <v>41972</v>
      </c>
      <c r="B1597">
        <v>375.22</v>
      </c>
    </row>
    <row r="1598" spans="1:2">
      <c r="A1598" s="17">
        <v>41973</v>
      </c>
      <c r="B1598">
        <v>377.09</v>
      </c>
    </row>
    <row r="1599" spans="1:2">
      <c r="A1599" s="17">
        <v>41974</v>
      </c>
      <c r="B1599">
        <v>378.64</v>
      </c>
    </row>
    <row r="1600" spans="1:2">
      <c r="A1600" s="17">
        <v>41975</v>
      </c>
      <c r="B1600">
        <v>381.54</v>
      </c>
    </row>
    <row r="1601" spans="1:2">
      <c r="A1601" s="17">
        <v>41976</v>
      </c>
      <c r="B1601">
        <v>374.97</v>
      </c>
    </row>
    <row r="1602" spans="1:2">
      <c r="A1602" s="17">
        <v>41977</v>
      </c>
      <c r="B1602">
        <v>369.15</v>
      </c>
    </row>
    <row r="1603" spans="1:2">
      <c r="A1603" s="17">
        <v>41978</v>
      </c>
      <c r="B1603">
        <v>376.04</v>
      </c>
    </row>
    <row r="1604" spans="1:2">
      <c r="A1604" s="17">
        <v>41979</v>
      </c>
      <c r="B1604">
        <v>374.02</v>
      </c>
    </row>
    <row r="1605" spans="1:2">
      <c r="A1605" s="17">
        <v>41980</v>
      </c>
      <c r="B1605">
        <v>374.26</v>
      </c>
    </row>
    <row r="1606" spans="1:2">
      <c r="A1606" s="17">
        <v>41981</v>
      </c>
      <c r="B1606">
        <v>360.94</v>
      </c>
    </row>
    <row r="1607" spans="1:2">
      <c r="A1607" s="17">
        <v>41982</v>
      </c>
      <c r="B1607">
        <v>351.27</v>
      </c>
    </row>
    <row r="1608" spans="1:2">
      <c r="A1608" s="17">
        <v>41983</v>
      </c>
      <c r="B1608">
        <v>344.62</v>
      </c>
    </row>
    <row r="1609" spans="1:2">
      <c r="A1609" s="17">
        <v>41984</v>
      </c>
      <c r="B1609">
        <v>347.13</v>
      </c>
    </row>
    <row r="1610" spans="1:2">
      <c r="A1610" s="17">
        <v>41985</v>
      </c>
      <c r="B1610">
        <v>350.94</v>
      </c>
    </row>
    <row r="1611" spans="1:2">
      <c r="A1611" s="17">
        <v>41986</v>
      </c>
      <c r="B1611">
        <v>347.47</v>
      </c>
    </row>
    <row r="1612" spans="1:2">
      <c r="A1612" s="17">
        <v>41987</v>
      </c>
      <c r="B1612">
        <v>351.14</v>
      </c>
    </row>
    <row r="1613" spans="1:2">
      <c r="A1613" s="17">
        <v>41988</v>
      </c>
      <c r="B1613">
        <v>345.1</v>
      </c>
    </row>
    <row r="1614" spans="1:2">
      <c r="A1614" s="17">
        <v>41989</v>
      </c>
      <c r="B1614">
        <v>326.08</v>
      </c>
    </row>
    <row r="1615" spans="1:2">
      <c r="A1615" s="17">
        <v>41990</v>
      </c>
      <c r="B1615">
        <v>319.17</v>
      </c>
    </row>
    <row r="1616" spans="1:2">
      <c r="A1616" s="17">
        <v>41991</v>
      </c>
      <c r="B1616">
        <v>310.75</v>
      </c>
    </row>
    <row r="1617" spans="1:2">
      <c r="A1617" s="17">
        <v>41992</v>
      </c>
      <c r="B1617">
        <v>317.01</v>
      </c>
    </row>
    <row r="1618" spans="1:2">
      <c r="A1618" s="17">
        <v>41993</v>
      </c>
      <c r="B1618">
        <v>329.57</v>
      </c>
    </row>
    <row r="1619" spans="1:2">
      <c r="A1619" s="17">
        <v>41994</v>
      </c>
      <c r="B1619">
        <v>319.24</v>
      </c>
    </row>
    <row r="1620" spans="1:2">
      <c r="A1620" s="17">
        <v>41995</v>
      </c>
      <c r="B1620">
        <v>330.67</v>
      </c>
    </row>
    <row r="1621" spans="1:2">
      <c r="A1621" s="17">
        <v>41996</v>
      </c>
      <c r="B1621">
        <v>334.05</v>
      </c>
    </row>
    <row r="1622" spans="1:2">
      <c r="A1622" s="17">
        <v>41997</v>
      </c>
      <c r="B1622">
        <v>321.88</v>
      </c>
    </row>
    <row r="1623" spans="1:2">
      <c r="A1623" s="17">
        <v>41998</v>
      </c>
      <c r="B1623">
        <v>318.61</v>
      </c>
    </row>
    <row r="1624" spans="1:2">
      <c r="A1624" s="17">
        <v>41999</v>
      </c>
      <c r="B1624">
        <v>327.16000000000003</v>
      </c>
    </row>
    <row r="1625" spans="1:2">
      <c r="A1625" s="17">
        <v>42000</v>
      </c>
      <c r="B1625">
        <v>315.17</v>
      </c>
    </row>
    <row r="1626" spans="1:2">
      <c r="A1626" s="17">
        <v>42001</v>
      </c>
      <c r="B1626">
        <v>316.8</v>
      </c>
    </row>
    <row r="1627" spans="1:2">
      <c r="A1627" s="17">
        <v>42002</v>
      </c>
      <c r="B1627">
        <v>312.44</v>
      </c>
    </row>
    <row r="1628" spans="1:2">
      <c r="A1628" s="17">
        <v>42003</v>
      </c>
      <c r="B1628">
        <v>309.87</v>
      </c>
    </row>
    <row r="1629" spans="1:2">
      <c r="A1629" s="17">
        <v>42004</v>
      </c>
      <c r="B1629">
        <v>319.7</v>
      </c>
    </row>
    <row r="1630" spans="1:2">
      <c r="A1630" s="17">
        <v>42005</v>
      </c>
      <c r="B1630" s="18">
        <v>313.92</v>
      </c>
    </row>
    <row r="1631" spans="1:2">
      <c r="A1631" s="17">
        <v>42006</v>
      </c>
      <c r="B1631">
        <v>314.58999999999997</v>
      </c>
    </row>
    <row r="1632" spans="1:2">
      <c r="A1632" s="17">
        <v>42007</v>
      </c>
      <c r="B1632">
        <v>279.85000000000002</v>
      </c>
    </row>
    <row r="1633" spans="1:2">
      <c r="A1633" s="17">
        <v>42008</v>
      </c>
      <c r="B1633">
        <v>263.63</v>
      </c>
    </row>
    <row r="1634" spans="1:2">
      <c r="A1634" s="17">
        <v>42009</v>
      </c>
      <c r="B1634">
        <v>272.95</v>
      </c>
    </row>
    <row r="1635" spans="1:2">
      <c r="A1635" s="17">
        <v>42010</v>
      </c>
      <c r="B1635">
        <v>285.58</v>
      </c>
    </row>
    <row r="1636" spans="1:2">
      <c r="A1636" s="17">
        <v>42011</v>
      </c>
      <c r="B1636">
        <v>294.88</v>
      </c>
    </row>
    <row r="1637" spans="1:2">
      <c r="A1637" s="17">
        <v>42012</v>
      </c>
      <c r="B1637">
        <v>283.25</v>
      </c>
    </row>
    <row r="1638" spans="1:2">
      <c r="A1638" s="17">
        <v>42013</v>
      </c>
      <c r="B1638">
        <v>288.83999999999997</v>
      </c>
    </row>
    <row r="1639" spans="1:2">
      <c r="A1639" s="17">
        <v>42014</v>
      </c>
      <c r="B1639">
        <v>274.07</v>
      </c>
    </row>
    <row r="1640" spans="1:2">
      <c r="A1640" s="17">
        <v>42015</v>
      </c>
      <c r="B1640">
        <v>265.37</v>
      </c>
    </row>
    <row r="1641" spans="1:2">
      <c r="A1641" s="17">
        <v>42016</v>
      </c>
      <c r="B1641">
        <v>267.08999999999997</v>
      </c>
    </row>
    <row r="1642" spans="1:2">
      <c r="A1642" s="17">
        <v>42017</v>
      </c>
      <c r="B1642">
        <v>226.98</v>
      </c>
    </row>
    <row r="1643" spans="1:2">
      <c r="A1643" s="17">
        <v>42018</v>
      </c>
      <c r="B1643">
        <v>177.28</v>
      </c>
    </row>
    <row r="1644" spans="1:2">
      <c r="A1644" s="17">
        <v>42019</v>
      </c>
      <c r="B1644">
        <v>210.46</v>
      </c>
    </row>
    <row r="1645" spans="1:2">
      <c r="A1645" s="17">
        <v>42020</v>
      </c>
      <c r="B1645">
        <v>207.22</v>
      </c>
    </row>
    <row r="1646" spans="1:2">
      <c r="A1646" s="17">
        <v>42021</v>
      </c>
      <c r="B1646">
        <v>199.62</v>
      </c>
    </row>
    <row r="1647" spans="1:2">
      <c r="A1647" s="17">
        <v>42022</v>
      </c>
      <c r="B1647">
        <v>209.93</v>
      </c>
    </row>
    <row r="1648" spans="1:2">
      <c r="A1648" s="17">
        <v>42023</v>
      </c>
      <c r="B1648">
        <v>213.98</v>
      </c>
    </row>
    <row r="1649" spans="1:2">
      <c r="A1649" s="17">
        <v>42024</v>
      </c>
      <c r="B1649">
        <v>210.48</v>
      </c>
    </row>
    <row r="1650" spans="1:2">
      <c r="A1650" s="17">
        <v>42025</v>
      </c>
      <c r="B1650">
        <v>225.98</v>
      </c>
    </row>
    <row r="1651" spans="1:2">
      <c r="A1651" s="17">
        <v>42026</v>
      </c>
      <c r="B1651">
        <v>232.66</v>
      </c>
    </row>
    <row r="1652" spans="1:2">
      <c r="A1652" s="17">
        <v>42027</v>
      </c>
      <c r="B1652">
        <v>232.97</v>
      </c>
    </row>
    <row r="1653" spans="1:2">
      <c r="A1653" s="17">
        <v>42028</v>
      </c>
      <c r="B1653">
        <v>247.99</v>
      </c>
    </row>
    <row r="1654" spans="1:2">
      <c r="A1654" s="17">
        <v>42029</v>
      </c>
      <c r="B1654">
        <v>254.51</v>
      </c>
    </row>
    <row r="1655" spans="1:2">
      <c r="A1655" s="17">
        <v>42030</v>
      </c>
      <c r="B1655">
        <v>271.95</v>
      </c>
    </row>
    <row r="1656" spans="1:2">
      <c r="A1656" s="17">
        <v>42031</v>
      </c>
      <c r="B1656">
        <v>262.06</v>
      </c>
    </row>
    <row r="1657" spans="1:2">
      <c r="A1657" s="17">
        <v>42032</v>
      </c>
      <c r="B1657">
        <v>233.21</v>
      </c>
    </row>
    <row r="1658" spans="1:2">
      <c r="A1658" s="17">
        <v>42033</v>
      </c>
      <c r="B1658">
        <v>232.4</v>
      </c>
    </row>
    <row r="1659" spans="1:2">
      <c r="A1659" s="17">
        <v>42034</v>
      </c>
      <c r="B1659">
        <v>226.5</v>
      </c>
    </row>
    <row r="1660" spans="1:2">
      <c r="A1660" s="17">
        <v>42035</v>
      </c>
      <c r="B1660">
        <v>216.91</v>
      </c>
    </row>
    <row r="1661" spans="1:2">
      <c r="A1661" s="17">
        <v>42036</v>
      </c>
      <c r="B1661">
        <v>226.4</v>
      </c>
    </row>
    <row r="1662" spans="1:2">
      <c r="A1662" s="17">
        <v>42037</v>
      </c>
      <c r="B1662">
        <v>237.54</v>
      </c>
    </row>
    <row r="1663" spans="1:2">
      <c r="A1663" s="17">
        <v>42038</v>
      </c>
      <c r="B1663">
        <v>226.96</v>
      </c>
    </row>
    <row r="1664" spans="1:2">
      <c r="A1664" s="17">
        <v>42039</v>
      </c>
      <c r="B1664">
        <v>226.73</v>
      </c>
    </row>
    <row r="1665" spans="1:2">
      <c r="A1665" s="17">
        <v>42040</v>
      </c>
      <c r="B1665">
        <v>216.77</v>
      </c>
    </row>
    <row r="1666" spans="1:2">
      <c r="A1666" s="17">
        <v>42041</v>
      </c>
      <c r="B1666">
        <v>222.48</v>
      </c>
    </row>
    <row r="1667" spans="1:2">
      <c r="A1667" s="17">
        <v>42042</v>
      </c>
      <c r="B1667">
        <v>227.33</v>
      </c>
    </row>
    <row r="1668" spans="1:2">
      <c r="A1668" s="17">
        <v>42043</v>
      </c>
      <c r="B1668">
        <v>222.87</v>
      </c>
    </row>
    <row r="1669" spans="1:2">
      <c r="A1669" s="17">
        <v>42044</v>
      </c>
      <c r="B1669">
        <v>220.17</v>
      </c>
    </row>
    <row r="1670" spans="1:2">
      <c r="A1670" s="17">
        <v>42045</v>
      </c>
      <c r="B1670">
        <v>220.08</v>
      </c>
    </row>
    <row r="1671" spans="1:2">
      <c r="A1671" s="17">
        <v>42046</v>
      </c>
      <c r="B1671">
        <v>219.49</v>
      </c>
    </row>
    <row r="1672" spans="1:2">
      <c r="A1672" s="17">
        <v>42047</v>
      </c>
      <c r="B1672">
        <v>221.85</v>
      </c>
    </row>
    <row r="1673" spans="1:2">
      <c r="A1673" s="17">
        <v>42048</v>
      </c>
      <c r="B1673">
        <v>235.79</v>
      </c>
    </row>
    <row r="1674" spans="1:2">
      <c r="A1674" s="17">
        <v>42049</v>
      </c>
      <c r="B1674">
        <v>257.47000000000003</v>
      </c>
    </row>
    <row r="1675" spans="1:2">
      <c r="A1675" s="17">
        <v>42050</v>
      </c>
      <c r="B1675">
        <v>234.33</v>
      </c>
    </row>
    <row r="1676" spans="1:2">
      <c r="A1676" s="17">
        <v>42051</v>
      </c>
      <c r="B1676">
        <v>233.56</v>
      </c>
    </row>
    <row r="1677" spans="1:2">
      <c r="A1677" s="17">
        <v>42052</v>
      </c>
      <c r="B1677">
        <v>243.6</v>
      </c>
    </row>
    <row r="1678" spans="1:2">
      <c r="A1678" s="17">
        <v>42053</v>
      </c>
      <c r="B1678">
        <v>236.21</v>
      </c>
    </row>
    <row r="1679" spans="1:2">
      <c r="A1679" s="17">
        <v>42054</v>
      </c>
      <c r="B1679">
        <v>239.83</v>
      </c>
    </row>
    <row r="1680" spans="1:2">
      <c r="A1680" s="17">
        <v>42055</v>
      </c>
      <c r="B1680">
        <v>243.78</v>
      </c>
    </row>
    <row r="1681" spans="1:2">
      <c r="A1681" s="17">
        <v>42056</v>
      </c>
      <c r="B1681">
        <v>244.26</v>
      </c>
    </row>
    <row r="1682" spans="1:2">
      <c r="A1682" s="17">
        <v>42057</v>
      </c>
      <c r="B1682">
        <v>235.53</v>
      </c>
    </row>
    <row r="1683" spans="1:2">
      <c r="A1683" s="17">
        <v>42058</v>
      </c>
      <c r="B1683">
        <v>238.08</v>
      </c>
    </row>
    <row r="1684" spans="1:2">
      <c r="A1684" s="17">
        <v>42059</v>
      </c>
      <c r="B1684">
        <v>238.76</v>
      </c>
    </row>
    <row r="1685" spans="1:2">
      <c r="A1685" s="17">
        <v>42060</v>
      </c>
      <c r="B1685">
        <v>237.25</v>
      </c>
    </row>
    <row r="1686" spans="1:2">
      <c r="A1686" s="17">
        <v>42061</v>
      </c>
      <c r="B1686">
        <v>236.1</v>
      </c>
    </row>
    <row r="1687" spans="1:2">
      <c r="A1687" s="17">
        <v>42062</v>
      </c>
      <c r="B1687">
        <v>252.51</v>
      </c>
    </row>
    <row r="1688" spans="1:2">
      <c r="A1688" s="17">
        <v>42063</v>
      </c>
      <c r="B1688">
        <v>253.53</v>
      </c>
    </row>
    <row r="1689" spans="1:2">
      <c r="A1689" s="17">
        <v>42064</v>
      </c>
      <c r="B1689">
        <v>258.74</v>
      </c>
    </row>
    <row r="1690" spans="1:2">
      <c r="A1690" s="17">
        <v>42065</v>
      </c>
      <c r="B1690">
        <v>271.35000000000002</v>
      </c>
    </row>
    <row r="1691" spans="1:2">
      <c r="A1691" s="17">
        <v>42066</v>
      </c>
      <c r="B1691">
        <v>281.45</v>
      </c>
    </row>
    <row r="1692" spans="1:2">
      <c r="A1692" s="17">
        <v>42067</v>
      </c>
      <c r="B1692">
        <v>271.92</v>
      </c>
    </row>
    <row r="1693" spans="1:2">
      <c r="A1693" s="17">
        <v>42068</v>
      </c>
      <c r="B1693">
        <v>274.86</v>
      </c>
    </row>
    <row r="1694" spans="1:2">
      <c r="A1694" s="17">
        <v>42069</v>
      </c>
      <c r="B1694">
        <v>272.20999999999998</v>
      </c>
    </row>
    <row r="1695" spans="1:2">
      <c r="A1695" s="17">
        <v>42070</v>
      </c>
      <c r="B1695">
        <v>275.89</v>
      </c>
    </row>
    <row r="1696" spans="1:2">
      <c r="A1696" s="17">
        <v>42071</v>
      </c>
      <c r="B1696">
        <v>274.48</v>
      </c>
    </row>
    <row r="1697" spans="1:2">
      <c r="A1697" s="17">
        <v>42072</v>
      </c>
      <c r="B1697">
        <v>288.52</v>
      </c>
    </row>
    <row r="1698" spans="1:2">
      <c r="A1698" s="17">
        <v>42073</v>
      </c>
      <c r="B1698">
        <v>290.51</v>
      </c>
    </row>
    <row r="1699" spans="1:2">
      <c r="A1699" s="17">
        <v>42074</v>
      </c>
      <c r="B1699">
        <v>295.83</v>
      </c>
    </row>
    <row r="1700" spans="1:2">
      <c r="A1700" s="17">
        <v>42075</v>
      </c>
      <c r="B1700">
        <v>293.87</v>
      </c>
    </row>
    <row r="1701" spans="1:2">
      <c r="A1701" s="17">
        <v>42076</v>
      </c>
      <c r="B1701">
        <v>284.27999999999997</v>
      </c>
    </row>
    <row r="1702" spans="1:2">
      <c r="A1702" s="17">
        <v>42077</v>
      </c>
      <c r="B1702">
        <v>281.36</v>
      </c>
    </row>
    <row r="1703" spans="1:2">
      <c r="A1703" s="17">
        <v>42078</v>
      </c>
      <c r="B1703">
        <v>285.33999999999997</v>
      </c>
    </row>
    <row r="1704" spans="1:2">
      <c r="A1704" s="17">
        <v>42079</v>
      </c>
      <c r="B1704">
        <v>290.38</v>
      </c>
    </row>
    <row r="1705" spans="1:2">
      <c r="A1705" s="17">
        <v>42080</v>
      </c>
      <c r="B1705">
        <v>284.45999999999998</v>
      </c>
    </row>
    <row r="1706" spans="1:2">
      <c r="A1706" s="17">
        <v>42081</v>
      </c>
      <c r="B1706">
        <v>255.37</v>
      </c>
    </row>
    <row r="1707" spans="1:2">
      <c r="A1707" s="17">
        <v>42082</v>
      </c>
      <c r="B1707">
        <v>259.74</v>
      </c>
    </row>
    <row r="1708" spans="1:2">
      <c r="A1708" s="17">
        <v>42083</v>
      </c>
      <c r="B1708">
        <v>260.83999999999997</v>
      </c>
    </row>
    <row r="1709" spans="1:2">
      <c r="A1709" s="17">
        <v>42084</v>
      </c>
      <c r="B1709">
        <v>259.62</v>
      </c>
    </row>
    <row r="1710" spans="1:2">
      <c r="A1710" s="17">
        <v>42085</v>
      </c>
      <c r="B1710">
        <v>267.8</v>
      </c>
    </row>
    <row r="1711" spans="1:2">
      <c r="A1711" s="17">
        <v>42086</v>
      </c>
      <c r="B1711">
        <v>265.94</v>
      </c>
    </row>
    <row r="1712" spans="1:2">
      <c r="A1712" s="17">
        <v>42087</v>
      </c>
      <c r="B1712">
        <v>245.44</v>
      </c>
    </row>
    <row r="1713" spans="1:2">
      <c r="A1713" s="17">
        <v>42088</v>
      </c>
      <c r="B1713">
        <v>246.13</v>
      </c>
    </row>
    <row r="1714" spans="1:2">
      <c r="A1714" s="17">
        <v>42089</v>
      </c>
      <c r="B1714">
        <v>247.65</v>
      </c>
    </row>
    <row r="1715" spans="1:2">
      <c r="A1715" s="17">
        <v>42090</v>
      </c>
      <c r="B1715">
        <v>246.58</v>
      </c>
    </row>
    <row r="1716" spans="1:2">
      <c r="A1716" s="17">
        <v>42091</v>
      </c>
      <c r="B1716">
        <v>252.25</v>
      </c>
    </row>
    <row r="1717" spans="1:2">
      <c r="A1717" s="17">
        <v>42092</v>
      </c>
      <c r="B1717">
        <v>242.02</v>
      </c>
    </row>
    <row r="1718" spans="1:2">
      <c r="A1718" s="17">
        <v>42093</v>
      </c>
      <c r="B1718">
        <v>246.85</v>
      </c>
    </row>
    <row r="1719" spans="1:2">
      <c r="A1719" s="17">
        <v>42094</v>
      </c>
      <c r="B1719">
        <v>243.39</v>
      </c>
    </row>
    <row r="1720" spans="1:2">
      <c r="A1720" s="17">
        <v>42095</v>
      </c>
      <c r="B1720">
        <v>246.55</v>
      </c>
    </row>
    <row r="1721" spans="1:2">
      <c r="A1721" s="17">
        <v>42096</v>
      </c>
      <c r="B1721">
        <v>252.26</v>
      </c>
    </row>
    <row r="1722" spans="1:2">
      <c r="A1722" s="17">
        <v>42097</v>
      </c>
      <c r="B1722">
        <v>253.54</v>
      </c>
    </row>
    <row r="1723" spans="1:2">
      <c r="A1723" s="17">
        <v>42098</v>
      </c>
      <c r="B1723">
        <v>253.12</v>
      </c>
    </row>
    <row r="1724" spans="1:2">
      <c r="A1724" s="17">
        <v>42099</v>
      </c>
      <c r="B1724">
        <v>259.95</v>
      </c>
    </row>
    <row r="1725" spans="1:2">
      <c r="A1725" s="17">
        <v>42100</v>
      </c>
      <c r="B1725">
        <v>254.52</v>
      </c>
    </row>
    <row r="1726" spans="1:2">
      <c r="A1726" s="17">
        <v>42101</v>
      </c>
      <c r="B1726">
        <v>252.8</v>
      </c>
    </row>
    <row r="1727" spans="1:2">
      <c r="A1727" s="17">
        <v>42102</v>
      </c>
      <c r="B1727">
        <v>244.36</v>
      </c>
    </row>
    <row r="1728" spans="1:2">
      <c r="A1728" s="17">
        <v>42103</v>
      </c>
      <c r="B1728">
        <v>243.26</v>
      </c>
    </row>
    <row r="1729" spans="1:2">
      <c r="A1729" s="17">
        <v>42104</v>
      </c>
      <c r="B1729">
        <v>235.22</v>
      </c>
    </row>
    <row r="1730" spans="1:2">
      <c r="A1730" s="17">
        <v>42105</v>
      </c>
      <c r="B1730">
        <v>236.12</v>
      </c>
    </row>
    <row r="1731" spans="1:2">
      <c r="A1731" s="17">
        <v>42106</v>
      </c>
      <c r="B1731">
        <v>235.64</v>
      </c>
    </row>
    <row r="1732" spans="1:2">
      <c r="A1732" s="17">
        <v>42107</v>
      </c>
      <c r="B1732">
        <v>223.41</v>
      </c>
    </row>
    <row r="1733" spans="1:2">
      <c r="A1733" s="17">
        <v>42108</v>
      </c>
      <c r="B1733">
        <v>218.27</v>
      </c>
    </row>
    <row r="1734" spans="1:2">
      <c r="A1734" s="17">
        <v>42109</v>
      </c>
      <c r="B1734">
        <v>223.57</v>
      </c>
    </row>
    <row r="1735" spans="1:2">
      <c r="A1735" s="17">
        <v>42110</v>
      </c>
      <c r="B1735">
        <v>228.11</v>
      </c>
    </row>
    <row r="1736" spans="1:2">
      <c r="A1736" s="17">
        <v>42111</v>
      </c>
      <c r="B1736">
        <v>222.23</v>
      </c>
    </row>
    <row r="1737" spans="1:2">
      <c r="A1737" s="17">
        <v>42112</v>
      </c>
      <c r="B1737">
        <v>222.84</v>
      </c>
    </row>
    <row r="1738" spans="1:2">
      <c r="A1738" s="17">
        <v>42113</v>
      </c>
      <c r="B1738">
        <v>221.69</v>
      </c>
    </row>
    <row r="1739" spans="1:2">
      <c r="A1739" s="17">
        <v>42114</v>
      </c>
      <c r="B1739">
        <v>224.31</v>
      </c>
    </row>
    <row r="1740" spans="1:2">
      <c r="A1740" s="17">
        <v>42115</v>
      </c>
      <c r="B1740">
        <v>235.81</v>
      </c>
    </row>
    <row r="1741" spans="1:2">
      <c r="A1741" s="17">
        <v>42116</v>
      </c>
      <c r="B1741">
        <v>233.92</v>
      </c>
    </row>
    <row r="1742" spans="1:2">
      <c r="A1742" s="17">
        <v>42117</v>
      </c>
      <c r="B1742">
        <v>235.56</v>
      </c>
    </row>
    <row r="1743" spans="1:2">
      <c r="A1743" s="17">
        <v>42118</v>
      </c>
      <c r="B1743">
        <v>230.79</v>
      </c>
    </row>
    <row r="1744" spans="1:2">
      <c r="A1744" s="17">
        <v>42119</v>
      </c>
      <c r="B1744">
        <v>225.85</v>
      </c>
    </row>
    <row r="1745" spans="1:2">
      <c r="A1745" s="17">
        <v>42120</v>
      </c>
      <c r="B1745">
        <v>218.81</v>
      </c>
    </row>
    <row r="1746" spans="1:2">
      <c r="A1746" s="17">
        <v>42121</v>
      </c>
      <c r="B1746">
        <v>228.5</v>
      </c>
    </row>
    <row r="1747" spans="1:2">
      <c r="A1747" s="17">
        <v>42122</v>
      </c>
      <c r="B1747">
        <v>225.68</v>
      </c>
    </row>
    <row r="1748" spans="1:2">
      <c r="A1748" s="17">
        <v>42123</v>
      </c>
      <c r="B1748">
        <v>225.98</v>
      </c>
    </row>
    <row r="1749" spans="1:2">
      <c r="A1749" s="17">
        <v>42124</v>
      </c>
      <c r="B1749">
        <v>236.57</v>
      </c>
    </row>
    <row r="1750" spans="1:2">
      <c r="A1750" s="17">
        <v>42125</v>
      </c>
      <c r="B1750">
        <v>232.12</v>
      </c>
    </row>
    <row r="1751" spans="1:2">
      <c r="A1751" s="17">
        <v>42126</v>
      </c>
      <c r="B1751">
        <v>234.9</v>
      </c>
    </row>
    <row r="1752" spans="1:2">
      <c r="A1752" s="17">
        <v>42127</v>
      </c>
      <c r="B1752">
        <v>240.12</v>
      </c>
    </row>
    <row r="1753" spans="1:2">
      <c r="A1753" s="17">
        <v>42128</v>
      </c>
      <c r="B1753">
        <v>238.77</v>
      </c>
    </row>
    <row r="1754" spans="1:2">
      <c r="A1754" s="17">
        <v>42129</v>
      </c>
      <c r="B1754">
        <v>236.55</v>
      </c>
    </row>
    <row r="1755" spans="1:2">
      <c r="A1755" s="17">
        <v>42130</v>
      </c>
      <c r="B1755">
        <v>230.05</v>
      </c>
    </row>
    <row r="1756" spans="1:2">
      <c r="A1756" s="17">
        <v>42131</v>
      </c>
      <c r="B1756">
        <v>237.78</v>
      </c>
    </row>
    <row r="1757" spans="1:2">
      <c r="A1757" s="17">
        <v>42132</v>
      </c>
      <c r="B1757">
        <v>243.39</v>
      </c>
    </row>
    <row r="1758" spans="1:2">
      <c r="A1758" s="17">
        <v>42133</v>
      </c>
      <c r="B1758">
        <v>240.48</v>
      </c>
    </row>
    <row r="1759" spans="1:2">
      <c r="A1759" s="17">
        <v>42134</v>
      </c>
      <c r="B1759">
        <v>239.63</v>
      </c>
    </row>
    <row r="1760" spans="1:2">
      <c r="A1760" s="17">
        <v>42135</v>
      </c>
      <c r="B1760">
        <v>241.85</v>
      </c>
    </row>
    <row r="1761" spans="1:2">
      <c r="A1761" s="17">
        <v>42136</v>
      </c>
      <c r="B1761">
        <v>240.99</v>
      </c>
    </row>
    <row r="1762" spans="1:2">
      <c r="A1762" s="17">
        <v>42137</v>
      </c>
      <c r="B1762">
        <v>235.8</v>
      </c>
    </row>
    <row r="1763" spans="1:2">
      <c r="A1763" s="17">
        <v>42138</v>
      </c>
      <c r="B1763">
        <v>236.74</v>
      </c>
    </row>
    <row r="1764" spans="1:2">
      <c r="A1764" s="17">
        <v>42139</v>
      </c>
      <c r="B1764">
        <v>237.31</v>
      </c>
    </row>
    <row r="1765" spans="1:2">
      <c r="A1765" s="17">
        <v>42140</v>
      </c>
      <c r="B1765">
        <v>235.73</v>
      </c>
    </row>
    <row r="1766" spans="1:2">
      <c r="A1766" s="17">
        <v>42141</v>
      </c>
      <c r="B1766">
        <v>236.1</v>
      </c>
    </row>
    <row r="1767" spans="1:2">
      <c r="A1767" s="17">
        <v>42142</v>
      </c>
      <c r="B1767">
        <v>232.87</v>
      </c>
    </row>
    <row r="1768" spans="1:2">
      <c r="A1768" s="17">
        <v>42143</v>
      </c>
      <c r="B1768">
        <v>231.94</v>
      </c>
    </row>
    <row r="1769" spans="1:2">
      <c r="A1769" s="17">
        <v>42144</v>
      </c>
      <c r="B1769">
        <v>234.25</v>
      </c>
    </row>
    <row r="1770" spans="1:2">
      <c r="A1770" s="17">
        <v>42145</v>
      </c>
      <c r="B1770">
        <v>235.3</v>
      </c>
    </row>
    <row r="1771" spans="1:2">
      <c r="A1771" s="17">
        <v>42146</v>
      </c>
      <c r="B1771">
        <v>240.52</v>
      </c>
    </row>
    <row r="1772" spans="1:2">
      <c r="A1772" s="17">
        <v>42147</v>
      </c>
      <c r="B1772">
        <v>239.03</v>
      </c>
    </row>
    <row r="1773" spans="1:2">
      <c r="A1773" s="17">
        <v>42148</v>
      </c>
      <c r="B1773">
        <v>241.19</v>
      </c>
    </row>
    <row r="1774" spans="1:2">
      <c r="A1774" s="17">
        <v>42149</v>
      </c>
      <c r="B1774">
        <v>237.49</v>
      </c>
    </row>
    <row r="1775" spans="1:2">
      <c r="A1775" s="17">
        <v>42150</v>
      </c>
      <c r="B1775">
        <v>237.33</v>
      </c>
    </row>
    <row r="1776" spans="1:2">
      <c r="A1776" s="17">
        <v>42151.677777777775</v>
      </c>
      <c r="B1776">
        <v>236.93</v>
      </c>
    </row>
    <row r="1778" spans="1:1">
      <c r="A1778" s="17" t="s">
        <v>741</v>
      </c>
    </row>
    <row r="1779" spans="1:1">
      <c r="A1779" s="17" t="s">
        <v>742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W186"/>
  <sheetViews>
    <sheetView topLeftCell="A18" workbookViewId="0">
      <selection activeCell="L166" sqref="L166"/>
    </sheetView>
  </sheetViews>
  <sheetFormatPr defaultRowHeight="15"/>
  <cols>
    <col min="5" max="5" width="15.28515625" customWidth="1"/>
    <col min="7" max="7" width="10" bestFit="1" customWidth="1"/>
    <col min="17" max="17" width="10" bestFit="1" customWidth="1"/>
    <col min="21" max="21" width="16.42578125" customWidth="1"/>
  </cols>
  <sheetData>
    <row r="4" spans="4:19" ht="24">
      <c r="D4" s="24" t="s">
        <v>736</v>
      </c>
      <c r="E4" s="24" t="s">
        <v>746</v>
      </c>
      <c r="F4" s="24" t="s">
        <v>747</v>
      </c>
      <c r="I4" s="24"/>
      <c r="J4" s="24"/>
      <c r="K4" s="24"/>
      <c r="P4" t="s">
        <v>738</v>
      </c>
      <c r="Q4" s="19" t="s">
        <v>748</v>
      </c>
      <c r="R4" t="s">
        <v>745</v>
      </c>
      <c r="S4" s="24" t="s">
        <v>740</v>
      </c>
    </row>
    <row r="5" spans="4:19">
      <c r="D5" s="21">
        <v>41974</v>
      </c>
      <c r="E5" s="23">
        <v>104533600</v>
      </c>
      <c r="F5" s="22">
        <v>17823.07</v>
      </c>
      <c r="P5">
        <v>2000</v>
      </c>
      <c r="Q5">
        <v>215416208.30000001</v>
      </c>
      <c r="R5">
        <v>10688.0425</v>
      </c>
      <c r="S5" s="19"/>
    </row>
    <row r="6" spans="4:19">
      <c r="D6" s="21">
        <v>41946</v>
      </c>
      <c r="E6" s="23">
        <v>84050500</v>
      </c>
      <c r="F6" s="22">
        <v>17828.240000000002</v>
      </c>
      <c r="P6">
        <v>2001</v>
      </c>
      <c r="Q6">
        <v>256079883.30000001</v>
      </c>
      <c r="R6">
        <v>10139.926670000001</v>
      </c>
      <c r="S6" s="25">
        <f>(R6-R5)/R5</f>
        <v>-5.1283088554335263E-2</v>
      </c>
    </row>
    <row r="7" spans="4:19">
      <c r="D7" s="21">
        <v>41913</v>
      </c>
      <c r="E7" s="23">
        <v>131515200</v>
      </c>
      <c r="F7" s="22">
        <v>17390.52</v>
      </c>
      <c r="P7">
        <v>2002</v>
      </c>
      <c r="Q7">
        <v>274573316.69999999</v>
      </c>
      <c r="R7">
        <v>9180.9641670000001</v>
      </c>
      <c r="S7" s="25">
        <f t="shared" ref="S7:S19" si="0">(R7-R6)/R6</f>
        <v>-9.4572922882883187E-2</v>
      </c>
    </row>
    <row r="8" spans="4:19">
      <c r="D8" s="21">
        <v>41884</v>
      </c>
      <c r="E8" s="23">
        <v>93944700</v>
      </c>
      <c r="F8" s="22">
        <v>17042.900000000001</v>
      </c>
      <c r="P8">
        <v>2003</v>
      </c>
      <c r="Q8">
        <v>221042684.59999999</v>
      </c>
      <c r="R8">
        <v>9128.377692</v>
      </c>
      <c r="S8" s="25">
        <f t="shared" si="0"/>
        <v>-5.7277726002914336E-3</v>
      </c>
    </row>
    <row r="9" spans="4:19">
      <c r="D9" s="21">
        <v>41852</v>
      </c>
      <c r="E9" s="23">
        <v>74480800</v>
      </c>
      <c r="F9" s="22">
        <v>17098.45</v>
      </c>
      <c r="P9">
        <v>2004</v>
      </c>
      <c r="Q9">
        <v>230614050</v>
      </c>
      <c r="R9">
        <v>10325.965829999999</v>
      </c>
      <c r="S9" s="25">
        <f t="shared" si="0"/>
        <v>0.13119397316891818</v>
      </c>
    </row>
    <row r="10" spans="4:19">
      <c r="D10" s="21">
        <v>41821</v>
      </c>
      <c r="E10" s="23">
        <v>81479500</v>
      </c>
      <c r="F10" s="22">
        <v>16563.3</v>
      </c>
      <c r="P10">
        <v>2005</v>
      </c>
      <c r="Q10">
        <v>265358300</v>
      </c>
      <c r="R10">
        <v>10529.12833</v>
      </c>
      <c r="S10" s="25">
        <f t="shared" si="0"/>
        <v>1.9674915000178764E-2</v>
      </c>
    </row>
    <row r="11" spans="4:19">
      <c r="D11" s="21">
        <v>41792</v>
      </c>
      <c r="E11" s="23">
        <v>87897100</v>
      </c>
      <c r="F11" s="22">
        <v>16826.599999999999</v>
      </c>
      <c r="P11">
        <v>2006</v>
      </c>
      <c r="Q11">
        <v>288104225</v>
      </c>
      <c r="R11">
        <v>11472.080830000001</v>
      </c>
      <c r="S11" s="25">
        <f t="shared" si="0"/>
        <v>8.9556558762163105E-2</v>
      </c>
    </row>
    <row r="12" spans="4:19">
      <c r="D12" s="21">
        <v>41760</v>
      </c>
      <c r="E12" s="23">
        <v>83254700</v>
      </c>
      <c r="F12" s="22">
        <v>16717.169999999998</v>
      </c>
      <c r="P12">
        <v>2007</v>
      </c>
      <c r="Q12">
        <v>257423966.69999999</v>
      </c>
      <c r="R12">
        <v>13197.979170000001</v>
      </c>
      <c r="S12" s="25">
        <f t="shared" si="0"/>
        <v>0.15044335596788153</v>
      </c>
    </row>
    <row r="13" spans="4:19">
      <c r="D13" s="21">
        <v>41730</v>
      </c>
      <c r="E13" s="23">
        <v>99044200</v>
      </c>
      <c r="F13" s="22">
        <v>16580.84</v>
      </c>
      <c r="P13">
        <v>2008</v>
      </c>
      <c r="Q13">
        <v>289516725</v>
      </c>
      <c r="R13">
        <v>11224.264999999999</v>
      </c>
      <c r="S13" s="25">
        <f t="shared" si="0"/>
        <v>-0.14954669533699538</v>
      </c>
    </row>
    <row r="14" spans="4:19">
      <c r="D14" s="21">
        <v>41701</v>
      </c>
      <c r="E14" s="23">
        <v>104783300</v>
      </c>
      <c r="F14" s="22">
        <v>16457.66</v>
      </c>
      <c r="P14">
        <v>2009</v>
      </c>
      <c r="Q14">
        <v>289241630.80000001</v>
      </c>
      <c r="R14">
        <v>8853.9192309999999</v>
      </c>
      <c r="S14" s="25">
        <f t="shared" si="0"/>
        <v>-0.21118048878924364</v>
      </c>
    </row>
    <row r="15" spans="4:19">
      <c r="D15" s="21">
        <v>41673</v>
      </c>
      <c r="E15" s="23">
        <v>165366800</v>
      </c>
      <c r="F15" s="22">
        <v>16321.71</v>
      </c>
      <c r="P15">
        <v>2010</v>
      </c>
      <c r="Q15">
        <v>213744650</v>
      </c>
      <c r="R15">
        <v>10594.93417</v>
      </c>
      <c r="S15" s="25">
        <f t="shared" si="0"/>
        <v>0.19663777063881832</v>
      </c>
    </row>
    <row r="16" spans="4:19">
      <c r="D16" s="21">
        <v>41641</v>
      </c>
      <c r="E16" s="23">
        <v>110196600</v>
      </c>
      <c r="F16" s="22">
        <v>15698.85</v>
      </c>
      <c r="P16">
        <v>2011</v>
      </c>
      <c r="Q16">
        <v>189988433.30000001</v>
      </c>
      <c r="R16">
        <v>12093.422500000001</v>
      </c>
      <c r="S16" s="25">
        <f t="shared" si="0"/>
        <v>0.14143441629331049</v>
      </c>
    </row>
    <row r="17" spans="4:23">
      <c r="D17" s="21">
        <v>41610</v>
      </c>
      <c r="E17" s="23">
        <v>101710400</v>
      </c>
      <c r="F17" s="22">
        <v>16576.66</v>
      </c>
      <c r="P17">
        <v>2012</v>
      </c>
      <c r="Q17">
        <v>139198525</v>
      </c>
      <c r="R17">
        <v>13003.91833</v>
      </c>
      <c r="S17" s="25">
        <f t="shared" si="0"/>
        <v>7.5288515720012245E-2</v>
      </c>
    </row>
    <row r="18" spans="4:23">
      <c r="D18" s="21">
        <v>41579</v>
      </c>
      <c r="E18" s="23">
        <v>94472500</v>
      </c>
      <c r="F18" s="22">
        <v>16086.41</v>
      </c>
      <c r="P18">
        <v>2013</v>
      </c>
      <c r="Q18">
        <v>125601700</v>
      </c>
      <c r="R18">
        <v>15083.91</v>
      </c>
      <c r="S18" s="25">
        <f t="shared" si="0"/>
        <v>0.15995114835514346</v>
      </c>
      <c r="W18" s="19"/>
    </row>
    <row r="19" spans="4:23">
      <c r="D19" s="21">
        <v>41548</v>
      </c>
      <c r="E19" s="23">
        <v>100898600</v>
      </c>
      <c r="F19" s="22">
        <v>15545.75</v>
      </c>
      <c r="P19">
        <v>2014</v>
      </c>
      <c r="Q19">
        <v>101712250</v>
      </c>
      <c r="R19">
        <v>16862.442500000001</v>
      </c>
      <c r="S19" s="25">
        <f t="shared" si="0"/>
        <v>0.11790924899445841</v>
      </c>
    </row>
    <row r="20" spans="4:23">
      <c r="D20" s="21">
        <v>41520</v>
      </c>
      <c r="E20" s="23">
        <v>124693500</v>
      </c>
      <c r="F20" s="22">
        <v>15129.67</v>
      </c>
      <c r="S20" s="3"/>
      <c r="W20" s="3"/>
    </row>
    <row r="21" spans="4:23">
      <c r="D21" s="21">
        <v>41487</v>
      </c>
      <c r="E21" s="23">
        <v>111977700</v>
      </c>
      <c r="F21" s="22">
        <v>14810.31</v>
      </c>
      <c r="S21" s="3"/>
      <c r="W21" s="3"/>
    </row>
    <row r="22" spans="4:23" hidden="1">
      <c r="D22" s="21">
        <v>41456</v>
      </c>
      <c r="E22" s="23">
        <v>125829500</v>
      </c>
      <c r="F22" s="22">
        <v>15499.54</v>
      </c>
      <c r="S22" s="3" t="e">
        <f t="shared" ref="S22:S71" si="1">(R22-R21)/R21</f>
        <v>#DIV/0!</v>
      </c>
      <c r="W22" s="3"/>
    </row>
    <row r="23" spans="4:23" hidden="1">
      <c r="D23" s="21">
        <v>41428</v>
      </c>
      <c r="E23" s="23">
        <v>157952000</v>
      </c>
      <c r="F23" s="22">
        <v>14909.6</v>
      </c>
      <c r="S23" s="3" t="e">
        <f t="shared" si="1"/>
        <v>#DIV/0!</v>
      </c>
      <c r="W23" s="3"/>
    </row>
    <row r="24" spans="4:23" hidden="1">
      <c r="D24" s="21">
        <v>41395</v>
      </c>
      <c r="E24" s="23">
        <v>135470000</v>
      </c>
      <c r="F24" s="22">
        <v>15115.57</v>
      </c>
      <c r="S24" s="3" t="e">
        <f t="shared" si="1"/>
        <v>#DIV/0!</v>
      </c>
      <c r="W24" s="3"/>
    </row>
    <row r="25" spans="4:23" hidden="1">
      <c r="D25" s="21">
        <v>41365</v>
      </c>
      <c r="E25" s="23">
        <v>139476300</v>
      </c>
      <c r="F25" s="22">
        <v>14839.8</v>
      </c>
      <c r="S25" s="3" t="e">
        <f t="shared" si="1"/>
        <v>#DIV/0!</v>
      </c>
      <c r="W25" s="3"/>
    </row>
    <row r="26" spans="4:23" hidden="1">
      <c r="D26" s="21">
        <v>41334</v>
      </c>
      <c r="E26" s="23">
        <v>135001500</v>
      </c>
      <c r="F26" s="22">
        <v>14578.54</v>
      </c>
      <c r="S26" s="3" t="e">
        <f t="shared" si="1"/>
        <v>#DIV/0!</v>
      </c>
      <c r="W26" s="3"/>
    </row>
    <row r="27" spans="4:23" hidden="1">
      <c r="D27" s="21">
        <v>41306</v>
      </c>
      <c r="E27" s="23">
        <v>140248900</v>
      </c>
      <c r="F27" s="22">
        <v>14054.49</v>
      </c>
      <c r="S27" s="3" t="e">
        <f t="shared" si="1"/>
        <v>#DIV/0!</v>
      </c>
      <c r="W27" s="3"/>
    </row>
    <row r="28" spans="4:23" hidden="1">
      <c r="D28" s="21">
        <v>41276</v>
      </c>
      <c r="E28" s="23">
        <v>139489500</v>
      </c>
      <c r="F28" s="22">
        <v>13860.58</v>
      </c>
      <c r="S28" s="3" t="e">
        <f t="shared" si="1"/>
        <v>#DIV/0!</v>
      </c>
      <c r="W28" s="3"/>
    </row>
    <row r="29" spans="4:23" hidden="1">
      <c r="D29" s="21">
        <v>41246</v>
      </c>
      <c r="E29" s="23">
        <v>140624500</v>
      </c>
      <c r="F29" s="22">
        <v>13104.14</v>
      </c>
      <c r="J29">
        <f>YEAR(D29)</f>
        <v>2012</v>
      </c>
      <c r="S29" s="3" t="e">
        <f t="shared" si="1"/>
        <v>#DIV/0!</v>
      </c>
      <c r="W29" s="3"/>
    </row>
    <row r="30" spans="4:23" hidden="1">
      <c r="D30" s="21">
        <v>41214</v>
      </c>
      <c r="E30" s="23">
        <v>135952300</v>
      </c>
      <c r="F30" s="22">
        <v>13025.58</v>
      </c>
      <c r="S30" s="3" t="e">
        <f t="shared" si="1"/>
        <v>#DIV/0!</v>
      </c>
      <c r="W30" s="3"/>
    </row>
    <row r="31" spans="4:23" hidden="1">
      <c r="D31" s="21">
        <v>41183</v>
      </c>
      <c r="E31" s="23">
        <v>124321900</v>
      </c>
      <c r="F31" s="22">
        <v>13096.46</v>
      </c>
      <c r="S31" s="3" t="e">
        <f t="shared" si="1"/>
        <v>#DIV/0!</v>
      </c>
      <c r="W31" s="3"/>
    </row>
    <row r="32" spans="4:23" hidden="1">
      <c r="D32" s="21">
        <v>41156</v>
      </c>
      <c r="E32" s="23">
        <v>149906300</v>
      </c>
      <c r="F32" s="22">
        <v>13437.13</v>
      </c>
      <c r="S32" s="3" t="e">
        <f t="shared" si="1"/>
        <v>#DIV/0!</v>
      </c>
      <c r="W32" s="3"/>
    </row>
    <row r="33" spans="4:23" hidden="1">
      <c r="D33" s="21">
        <v>41122</v>
      </c>
      <c r="E33" s="23">
        <v>103785200</v>
      </c>
      <c r="F33" s="22">
        <v>13090.84</v>
      </c>
      <c r="S33" s="3" t="e">
        <f t="shared" si="1"/>
        <v>#DIV/0!</v>
      </c>
      <c r="W33" s="3"/>
    </row>
    <row r="34" spans="4:23" hidden="1">
      <c r="D34" s="21">
        <v>41092</v>
      </c>
      <c r="E34" s="23">
        <v>128766100</v>
      </c>
      <c r="F34" s="22">
        <v>13008.68</v>
      </c>
      <c r="S34" s="3" t="e">
        <f t="shared" si="1"/>
        <v>#DIV/0!</v>
      </c>
      <c r="W34" s="3"/>
    </row>
    <row r="35" spans="4:23" hidden="1">
      <c r="D35" s="21">
        <v>41061</v>
      </c>
      <c r="E35" s="23">
        <v>148347600</v>
      </c>
      <c r="F35" s="22">
        <v>12880.09</v>
      </c>
      <c r="S35" s="3" t="e">
        <f t="shared" si="1"/>
        <v>#DIV/0!</v>
      </c>
      <c r="W35" s="3"/>
    </row>
    <row r="36" spans="4:23" hidden="1">
      <c r="D36" s="21">
        <v>41030</v>
      </c>
      <c r="E36" s="23">
        <v>147960900</v>
      </c>
      <c r="F36" s="22">
        <v>12393.45</v>
      </c>
      <c r="S36" s="3" t="e">
        <f t="shared" si="1"/>
        <v>#DIV/0!</v>
      </c>
      <c r="W36" s="3"/>
    </row>
    <row r="37" spans="4:23" hidden="1">
      <c r="D37" s="21">
        <v>41001</v>
      </c>
      <c r="E37" s="23">
        <v>135138500</v>
      </c>
      <c r="F37" s="22">
        <v>13213.63</v>
      </c>
      <c r="S37" s="3" t="e">
        <f t="shared" si="1"/>
        <v>#DIV/0!</v>
      </c>
      <c r="W37" s="3"/>
    </row>
    <row r="38" spans="4:23" hidden="1">
      <c r="D38" s="21">
        <v>40969</v>
      </c>
      <c r="E38" s="23">
        <v>153390000</v>
      </c>
      <c r="F38" s="22">
        <v>13212.04</v>
      </c>
      <c r="S38" s="3" t="e">
        <f t="shared" si="1"/>
        <v>#DIV/0!</v>
      </c>
      <c r="W38" s="3"/>
    </row>
    <row r="39" spans="4:23" hidden="1">
      <c r="D39" s="21">
        <v>40940</v>
      </c>
      <c r="E39" s="23">
        <v>144731500</v>
      </c>
      <c r="F39" s="22">
        <v>12952.07</v>
      </c>
      <c r="S39" s="3" t="e">
        <f t="shared" si="1"/>
        <v>#DIV/0!</v>
      </c>
      <c r="W39" s="3"/>
    </row>
    <row r="40" spans="4:23" hidden="1">
      <c r="D40" s="21">
        <v>40911</v>
      </c>
      <c r="E40" s="23">
        <v>157457500</v>
      </c>
      <c r="F40" s="22">
        <v>12632.91</v>
      </c>
      <c r="S40" s="3" t="e">
        <f t="shared" si="1"/>
        <v>#DIV/0!</v>
      </c>
      <c r="W40" s="3"/>
    </row>
    <row r="41" spans="4:23" hidden="1">
      <c r="D41" s="21">
        <v>40878</v>
      </c>
      <c r="E41" s="23">
        <v>150864200</v>
      </c>
      <c r="F41" s="22">
        <v>12217.56</v>
      </c>
      <c r="S41" s="3" t="e">
        <f t="shared" si="1"/>
        <v>#DIV/0!</v>
      </c>
      <c r="W41" s="3"/>
    </row>
    <row r="42" spans="4:23" hidden="1">
      <c r="D42" s="21">
        <v>40848</v>
      </c>
      <c r="E42" s="23">
        <v>169042800</v>
      </c>
      <c r="F42" s="22">
        <v>12045.68</v>
      </c>
      <c r="S42" s="3" t="e">
        <f t="shared" si="1"/>
        <v>#DIV/0!</v>
      </c>
      <c r="W42" s="3"/>
    </row>
    <row r="43" spans="4:23" hidden="1">
      <c r="D43" s="21">
        <v>40819</v>
      </c>
      <c r="E43" s="23">
        <v>194929500</v>
      </c>
      <c r="F43" s="22">
        <v>11955.01</v>
      </c>
      <c r="S43" s="3" t="e">
        <f t="shared" si="1"/>
        <v>#DIV/0!</v>
      </c>
      <c r="W43" s="3"/>
    </row>
    <row r="44" spans="4:23" hidden="1">
      <c r="D44" s="21">
        <v>40787</v>
      </c>
      <c r="E44" s="23">
        <v>219510400</v>
      </c>
      <c r="F44" s="22">
        <v>10913.38</v>
      </c>
      <c r="S44" s="3" t="e">
        <f t="shared" si="1"/>
        <v>#DIV/0!</v>
      </c>
      <c r="W44" s="3"/>
    </row>
    <row r="45" spans="4:23" hidden="1">
      <c r="D45" s="21">
        <v>40756</v>
      </c>
      <c r="E45" s="23">
        <v>279694300</v>
      </c>
      <c r="F45" s="22">
        <v>11613.53</v>
      </c>
      <c r="S45" s="3" t="e">
        <f t="shared" si="1"/>
        <v>#DIV/0!</v>
      </c>
      <c r="W45" s="3"/>
    </row>
    <row r="46" spans="4:23" hidden="1">
      <c r="D46" s="21">
        <v>40725</v>
      </c>
      <c r="E46" s="23">
        <v>166169500</v>
      </c>
      <c r="F46" s="22">
        <v>12143.24</v>
      </c>
      <c r="S46" s="3" t="e">
        <f t="shared" si="1"/>
        <v>#DIV/0!</v>
      </c>
      <c r="W46" s="3"/>
    </row>
    <row r="47" spans="4:23" hidden="1">
      <c r="D47" s="21">
        <v>40695</v>
      </c>
      <c r="E47" s="23">
        <v>184383600</v>
      </c>
      <c r="F47" s="22">
        <v>12414.34</v>
      </c>
      <c r="S47" s="3" t="e">
        <f t="shared" si="1"/>
        <v>#DIV/0!</v>
      </c>
      <c r="W47" s="3"/>
    </row>
    <row r="48" spans="4:23" hidden="1">
      <c r="D48" s="21">
        <v>40665</v>
      </c>
      <c r="E48" s="23">
        <v>180300400</v>
      </c>
      <c r="F48" s="22">
        <v>12569.79</v>
      </c>
      <c r="S48" s="3" t="e">
        <f t="shared" si="1"/>
        <v>#DIV/0!</v>
      </c>
      <c r="W48" s="3"/>
    </row>
    <row r="49" spans="4:23" hidden="1">
      <c r="D49" s="21">
        <v>40634</v>
      </c>
      <c r="E49" s="23">
        <v>184985500</v>
      </c>
      <c r="F49" s="22">
        <v>12810.54</v>
      </c>
      <c r="S49" s="3" t="e">
        <f t="shared" si="1"/>
        <v>#DIV/0!</v>
      </c>
      <c r="W49" s="3"/>
    </row>
    <row r="50" spans="4:23" hidden="1">
      <c r="D50" s="21">
        <v>40603</v>
      </c>
      <c r="E50" s="23">
        <v>175563900</v>
      </c>
      <c r="F50" s="22">
        <v>12319.73</v>
      </c>
      <c r="S50" s="3" t="e">
        <f t="shared" si="1"/>
        <v>#DIV/0!</v>
      </c>
      <c r="W50" s="3"/>
    </row>
    <row r="51" spans="4:23" hidden="1">
      <c r="D51" s="21">
        <v>40575</v>
      </c>
      <c r="E51" s="23">
        <v>180002100</v>
      </c>
      <c r="F51" s="22">
        <v>12226.34</v>
      </c>
      <c r="S51" s="3" t="e">
        <f t="shared" si="1"/>
        <v>#DIV/0!</v>
      </c>
      <c r="W51" s="3"/>
    </row>
    <row r="52" spans="4:23" hidden="1">
      <c r="D52" s="21">
        <v>40546</v>
      </c>
      <c r="E52" s="23">
        <v>194415000</v>
      </c>
      <c r="F52" s="22">
        <v>11891.93</v>
      </c>
      <c r="S52" s="3" t="e">
        <f t="shared" si="1"/>
        <v>#DIV/0!</v>
      </c>
      <c r="W52" s="3"/>
    </row>
    <row r="53" spans="4:23" hidden="1">
      <c r="D53" s="21">
        <v>40513</v>
      </c>
      <c r="E53" s="23">
        <v>152101300</v>
      </c>
      <c r="F53" s="22">
        <v>11577.51</v>
      </c>
      <c r="S53" s="3" t="e">
        <f t="shared" si="1"/>
        <v>#DIV/0!</v>
      </c>
      <c r="W53" s="3"/>
    </row>
    <row r="54" spans="4:23" hidden="1">
      <c r="D54" s="21">
        <v>40483</v>
      </c>
      <c r="E54" s="23">
        <v>192471400</v>
      </c>
      <c r="F54" s="22">
        <v>11006.02</v>
      </c>
      <c r="S54" s="3" t="e">
        <f t="shared" si="1"/>
        <v>#DIV/0!</v>
      </c>
      <c r="W54" s="3"/>
    </row>
    <row r="55" spans="4:23" hidden="1">
      <c r="D55" s="21">
        <v>40452</v>
      </c>
      <c r="E55" s="23">
        <v>189376100</v>
      </c>
      <c r="F55" s="22">
        <v>11118.49</v>
      </c>
      <c r="S55" s="3" t="e">
        <f t="shared" si="1"/>
        <v>#DIV/0!</v>
      </c>
      <c r="W55" s="3"/>
    </row>
    <row r="56" spans="4:23" hidden="1">
      <c r="D56" s="21">
        <v>40422</v>
      </c>
      <c r="E56" s="23">
        <v>189500400</v>
      </c>
      <c r="F56" s="22">
        <v>10788.05</v>
      </c>
      <c r="S56" s="3" t="e">
        <f t="shared" si="1"/>
        <v>#DIV/0!</v>
      </c>
      <c r="W56" s="3"/>
    </row>
    <row r="57" spans="4:23" hidden="1">
      <c r="D57" s="21">
        <v>40392</v>
      </c>
      <c r="E57" s="23">
        <v>198771300</v>
      </c>
      <c r="F57" s="22">
        <v>10014.719999999999</v>
      </c>
      <c r="S57" s="3" t="e">
        <f t="shared" si="1"/>
        <v>#DIV/0!</v>
      </c>
      <c r="W57" s="3"/>
    </row>
    <row r="58" spans="4:23" hidden="1">
      <c r="D58" s="21">
        <v>40360</v>
      </c>
      <c r="E58" s="23">
        <v>211975200</v>
      </c>
      <c r="F58" s="22">
        <v>10465.94</v>
      </c>
      <c r="S58" s="3" t="e">
        <f t="shared" si="1"/>
        <v>#DIV/0!</v>
      </c>
      <c r="W58" s="3"/>
    </row>
    <row r="59" spans="4:23" hidden="1">
      <c r="D59" s="21">
        <v>40330</v>
      </c>
      <c r="E59" s="23">
        <v>235307700</v>
      </c>
      <c r="F59" s="22">
        <v>9774.02</v>
      </c>
      <c r="S59" s="3" t="e">
        <f t="shared" si="1"/>
        <v>#DIV/0!</v>
      </c>
      <c r="W59" s="3"/>
    </row>
    <row r="60" spans="4:23" hidden="1">
      <c r="D60" s="21">
        <v>40301</v>
      </c>
      <c r="E60" s="23">
        <v>292470500</v>
      </c>
      <c r="F60" s="22">
        <v>10136.629999999999</v>
      </c>
      <c r="S60" s="3" t="e">
        <f t="shared" si="1"/>
        <v>#DIV/0!</v>
      </c>
      <c r="W60" s="3"/>
    </row>
    <row r="61" spans="4:23" hidden="1">
      <c r="D61" s="21">
        <v>40269</v>
      </c>
      <c r="E61" s="23">
        <v>213937100</v>
      </c>
      <c r="F61" s="22">
        <v>11008.61</v>
      </c>
      <c r="S61" s="3" t="e">
        <f t="shared" si="1"/>
        <v>#DIV/0!</v>
      </c>
      <c r="W61" s="3"/>
    </row>
    <row r="62" spans="4:23" hidden="1">
      <c r="D62" s="21">
        <v>40238</v>
      </c>
      <c r="E62" s="23">
        <v>199373400</v>
      </c>
      <c r="F62" s="22">
        <v>10856.63</v>
      </c>
      <c r="S62" s="3" t="e">
        <f t="shared" si="1"/>
        <v>#DIV/0!</v>
      </c>
      <c r="W62" s="3"/>
    </row>
    <row r="63" spans="4:23" hidden="1">
      <c r="D63" s="21">
        <v>40210</v>
      </c>
      <c r="E63" s="23">
        <v>240093600</v>
      </c>
      <c r="F63" s="22">
        <v>10325.26</v>
      </c>
      <c r="S63" s="3" t="e">
        <f t="shared" si="1"/>
        <v>#DIV/0!</v>
      </c>
      <c r="W63" s="3"/>
    </row>
    <row r="64" spans="4:23" hidden="1">
      <c r="D64" s="21">
        <v>40182</v>
      </c>
      <c r="E64" s="23">
        <v>249557800</v>
      </c>
      <c r="F64" s="22">
        <v>10067.33</v>
      </c>
      <c r="S64" s="3" t="e">
        <f t="shared" si="1"/>
        <v>#DIV/0!</v>
      </c>
      <c r="W64" s="3"/>
    </row>
    <row r="65" spans="4:23" hidden="1">
      <c r="D65" s="21">
        <v>40148</v>
      </c>
      <c r="E65" s="23">
        <v>195999000</v>
      </c>
      <c r="F65" s="22">
        <v>10428.049999999999</v>
      </c>
      <c r="S65" s="3" t="e">
        <f t="shared" si="1"/>
        <v>#DIV/0!</v>
      </c>
      <c r="W65" s="3"/>
    </row>
    <row r="66" spans="4:23" hidden="1">
      <c r="D66" s="21">
        <v>40119</v>
      </c>
      <c r="E66" s="23">
        <v>201856500</v>
      </c>
      <c r="F66" s="22">
        <v>10344.84</v>
      </c>
      <c r="S66" s="3" t="e">
        <f t="shared" si="1"/>
        <v>#DIV/0!</v>
      </c>
      <c r="W66" s="3"/>
    </row>
    <row r="67" spans="4:23" hidden="1">
      <c r="D67" s="21">
        <v>40087</v>
      </c>
      <c r="E67" s="23">
        <v>249051300</v>
      </c>
      <c r="F67" s="22">
        <v>9712.73</v>
      </c>
      <c r="S67" s="3" t="e">
        <f t="shared" si="1"/>
        <v>#DIV/0!</v>
      </c>
      <c r="W67" s="3"/>
    </row>
    <row r="68" spans="4:23" hidden="1">
      <c r="D68" s="21">
        <v>40057</v>
      </c>
      <c r="E68" s="23">
        <v>226041400</v>
      </c>
      <c r="F68" s="22">
        <v>9712.2800000000007</v>
      </c>
      <c r="S68" s="3" t="e">
        <f t="shared" si="1"/>
        <v>#DIV/0!</v>
      </c>
      <c r="W68" s="3"/>
    </row>
    <row r="69" spans="4:23" hidden="1">
      <c r="D69" s="21">
        <v>40028</v>
      </c>
      <c r="E69" s="23">
        <v>202086100</v>
      </c>
      <c r="F69" s="22">
        <v>9496.2800000000007</v>
      </c>
      <c r="S69" s="3" t="e">
        <f t="shared" si="1"/>
        <v>#DIV/0!</v>
      </c>
      <c r="W69" s="3"/>
    </row>
    <row r="70" spans="4:23" hidden="1">
      <c r="D70" s="21">
        <v>39995</v>
      </c>
      <c r="E70" s="23">
        <v>234905000</v>
      </c>
      <c r="F70" s="22">
        <v>9171.61</v>
      </c>
      <c r="S70" s="3" t="e">
        <f t="shared" si="1"/>
        <v>#DIV/0!</v>
      </c>
      <c r="W70" s="3"/>
    </row>
    <row r="71" spans="4:23" hidden="1">
      <c r="D71" s="21">
        <v>39994</v>
      </c>
      <c r="E71" s="23">
        <v>466680000</v>
      </c>
      <c r="F71" s="22">
        <v>8447</v>
      </c>
      <c r="S71" s="3" t="e">
        <f t="shared" si="1"/>
        <v>#DIV/0!</v>
      </c>
      <c r="W71" s="3"/>
    </row>
    <row r="72" spans="4:23" hidden="1">
      <c r="D72" s="21">
        <v>39965</v>
      </c>
      <c r="E72" s="23">
        <v>4089000</v>
      </c>
      <c r="F72" s="22">
        <v>8447</v>
      </c>
      <c r="S72" s="3" t="e">
        <f t="shared" ref="S72:S135" si="2">(R72-R71)/R71</f>
        <v>#DIV/0!</v>
      </c>
      <c r="W72" s="3"/>
    </row>
    <row r="73" spans="4:23" hidden="1">
      <c r="D73" s="21">
        <v>39934</v>
      </c>
      <c r="E73" s="23">
        <v>354815000</v>
      </c>
      <c r="F73" s="22">
        <v>8500.33</v>
      </c>
      <c r="S73" s="3" t="e">
        <f t="shared" si="2"/>
        <v>#DIV/0!</v>
      </c>
      <c r="W73" s="3"/>
    </row>
    <row r="74" spans="4:23" hidden="1">
      <c r="D74" s="21">
        <v>39904</v>
      </c>
      <c r="E74" s="23">
        <v>387490400</v>
      </c>
      <c r="F74" s="22">
        <v>8168.12</v>
      </c>
      <c r="S74" s="3" t="e">
        <f t="shared" si="2"/>
        <v>#DIV/0!</v>
      </c>
      <c r="W74" s="3"/>
    </row>
    <row r="75" spans="4:23" hidden="1">
      <c r="D75" s="21">
        <v>39874</v>
      </c>
      <c r="E75" s="23">
        <v>498222700</v>
      </c>
      <c r="F75" s="22">
        <v>7608.92</v>
      </c>
      <c r="S75" s="3" t="e">
        <f t="shared" si="2"/>
        <v>#DIV/0!</v>
      </c>
      <c r="W75" s="3"/>
    </row>
    <row r="76" spans="4:23" hidden="1">
      <c r="D76" s="21">
        <v>39846</v>
      </c>
      <c r="E76" s="23">
        <v>410647800</v>
      </c>
      <c r="F76" s="22">
        <v>7062.93</v>
      </c>
      <c r="S76" s="3" t="e">
        <f t="shared" si="2"/>
        <v>#DIV/0!</v>
      </c>
      <c r="W76" s="3"/>
    </row>
    <row r="77" spans="4:23" hidden="1">
      <c r="D77" s="21">
        <v>39815</v>
      </c>
      <c r="E77" s="23">
        <v>328257000</v>
      </c>
      <c r="F77" s="22">
        <v>8000.86</v>
      </c>
      <c r="S77" s="3" t="e">
        <f t="shared" si="2"/>
        <v>#DIV/0!</v>
      </c>
      <c r="W77" s="3"/>
    </row>
    <row r="78" spans="4:23" hidden="1">
      <c r="D78" s="21">
        <v>39783</v>
      </c>
      <c r="E78" s="23">
        <v>269483100</v>
      </c>
      <c r="F78" s="22">
        <v>8776.39</v>
      </c>
      <c r="S78" s="3" t="e">
        <f t="shared" si="2"/>
        <v>#DIV/0!</v>
      </c>
      <c r="W78" s="3"/>
    </row>
    <row r="79" spans="4:23" hidden="1">
      <c r="D79" s="21">
        <v>39755</v>
      </c>
      <c r="E79" s="23">
        <v>337810000</v>
      </c>
      <c r="F79" s="22">
        <v>8829.0400000000009</v>
      </c>
      <c r="S79" s="3" t="e">
        <f t="shared" si="2"/>
        <v>#DIV/0!</v>
      </c>
      <c r="W79" s="3"/>
    </row>
    <row r="80" spans="4:23" hidden="1">
      <c r="D80" s="21">
        <v>39722</v>
      </c>
      <c r="E80" s="23">
        <v>374892600</v>
      </c>
      <c r="F80" s="22">
        <v>9325.01</v>
      </c>
      <c r="S80" s="3" t="e">
        <f t="shared" si="2"/>
        <v>#DIV/0!</v>
      </c>
      <c r="W80" s="3"/>
    </row>
    <row r="81" spans="4:23" hidden="1">
      <c r="D81" s="21">
        <v>39693</v>
      </c>
      <c r="E81" s="23">
        <v>315338000</v>
      </c>
      <c r="F81" s="22">
        <v>10850.66</v>
      </c>
      <c r="S81" s="3" t="e">
        <f t="shared" si="2"/>
        <v>#DIV/0!</v>
      </c>
      <c r="W81" s="3"/>
    </row>
    <row r="82" spans="4:23" hidden="1">
      <c r="D82" s="21">
        <v>39661</v>
      </c>
      <c r="E82" s="23">
        <v>178339000</v>
      </c>
      <c r="F82" s="22">
        <v>11543.96</v>
      </c>
      <c r="S82" s="3" t="e">
        <f t="shared" si="2"/>
        <v>#DIV/0!</v>
      </c>
      <c r="W82" s="3"/>
    </row>
    <row r="83" spans="4:23" hidden="1">
      <c r="D83" s="21">
        <v>39630</v>
      </c>
      <c r="E83" s="23">
        <v>262353600</v>
      </c>
      <c r="F83" s="22">
        <v>11378.02</v>
      </c>
      <c r="S83" s="3" t="e">
        <f t="shared" si="2"/>
        <v>#DIV/0!</v>
      </c>
      <c r="W83" s="3"/>
    </row>
    <row r="84" spans="4:23" hidden="1">
      <c r="D84" s="21">
        <v>39601</v>
      </c>
      <c r="E84" s="23">
        <v>266293300</v>
      </c>
      <c r="F84" s="22">
        <v>11350.01</v>
      </c>
      <c r="S84" s="3" t="e">
        <f t="shared" si="2"/>
        <v>#DIV/0!</v>
      </c>
      <c r="W84" s="3"/>
    </row>
    <row r="85" spans="4:23" hidden="1">
      <c r="D85" s="21">
        <v>39569</v>
      </c>
      <c r="E85" s="23">
        <v>225762800</v>
      </c>
      <c r="F85" s="22">
        <v>12638.32</v>
      </c>
      <c r="S85" s="3" t="e">
        <f t="shared" si="2"/>
        <v>#DIV/0!</v>
      </c>
      <c r="W85" s="3"/>
    </row>
    <row r="86" spans="4:23" hidden="1">
      <c r="D86" s="21">
        <v>39539</v>
      </c>
      <c r="E86" s="23">
        <v>241177700</v>
      </c>
      <c r="F86" s="22">
        <v>12820.13</v>
      </c>
      <c r="S86" s="3" t="e">
        <f t="shared" si="2"/>
        <v>#DIV/0!</v>
      </c>
      <c r="W86" s="3"/>
    </row>
    <row r="87" spans="4:23" hidden="1">
      <c r="D87" s="21">
        <v>39510</v>
      </c>
      <c r="E87" s="23">
        <v>325131500</v>
      </c>
      <c r="F87" s="22">
        <v>12262.89</v>
      </c>
      <c r="S87" s="3" t="e">
        <f t="shared" si="2"/>
        <v>#DIV/0!</v>
      </c>
      <c r="W87" s="3"/>
    </row>
    <row r="88" spans="4:23" hidden="1">
      <c r="D88" s="21">
        <v>39479</v>
      </c>
      <c r="E88" s="23">
        <v>303611500</v>
      </c>
      <c r="F88" s="22">
        <v>12266.39</v>
      </c>
      <c r="S88" s="3" t="e">
        <f t="shared" si="2"/>
        <v>#DIV/0!</v>
      </c>
      <c r="W88" s="3"/>
    </row>
    <row r="89" spans="4:23" hidden="1">
      <c r="D89" s="21">
        <v>39449</v>
      </c>
      <c r="E89" s="23">
        <v>374007600</v>
      </c>
      <c r="F89" s="22">
        <v>12650.36</v>
      </c>
      <c r="S89" s="3" t="e">
        <f t="shared" si="2"/>
        <v>#DIV/0!</v>
      </c>
      <c r="W89" s="3"/>
    </row>
    <row r="90" spans="4:23" hidden="1">
      <c r="D90" s="21">
        <v>39419</v>
      </c>
      <c r="E90" s="23">
        <v>223878000</v>
      </c>
      <c r="F90" s="22">
        <v>13264.82</v>
      </c>
      <c r="S90" s="3" t="e">
        <f t="shared" si="2"/>
        <v>#DIV/0!</v>
      </c>
      <c r="W90" s="3"/>
    </row>
    <row r="91" spans="4:23" hidden="1">
      <c r="D91" s="21">
        <v>39387</v>
      </c>
      <c r="E91" s="23">
        <v>299657100</v>
      </c>
      <c r="F91" s="22">
        <v>13371.72</v>
      </c>
      <c r="S91" s="3" t="e">
        <f t="shared" si="2"/>
        <v>#DIV/0!</v>
      </c>
      <c r="W91" s="3"/>
    </row>
    <row r="92" spans="4:23" hidden="1">
      <c r="D92" s="21">
        <v>39356</v>
      </c>
      <c r="E92" s="23">
        <v>229938200</v>
      </c>
      <c r="F92" s="22">
        <v>13930.01</v>
      </c>
      <c r="S92" s="3" t="e">
        <f t="shared" si="2"/>
        <v>#DIV/0!</v>
      </c>
      <c r="W92" s="3"/>
    </row>
    <row r="93" spans="4:23" hidden="1">
      <c r="D93" s="21">
        <v>39329</v>
      </c>
      <c r="E93" s="23">
        <v>238494700</v>
      </c>
      <c r="F93" s="22">
        <v>13895.63</v>
      </c>
      <c r="S93" s="3" t="e">
        <f t="shared" si="2"/>
        <v>#DIV/0!</v>
      </c>
      <c r="W93" s="3"/>
    </row>
    <row r="94" spans="4:23" hidden="1">
      <c r="D94" s="21">
        <v>39295</v>
      </c>
      <c r="E94" s="23">
        <v>279740800</v>
      </c>
      <c r="F94" s="22">
        <v>13357.74</v>
      </c>
      <c r="S94" s="3" t="e">
        <f t="shared" si="2"/>
        <v>#DIV/0!</v>
      </c>
      <c r="W94" s="3"/>
    </row>
    <row r="95" spans="4:23" hidden="1">
      <c r="D95" s="21">
        <v>39265</v>
      </c>
      <c r="E95" s="23">
        <v>277710900</v>
      </c>
      <c r="F95" s="22">
        <v>13211.99</v>
      </c>
      <c r="S95" s="3" t="e">
        <f t="shared" si="2"/>
        <v>#DIV/0!</v>
      </c>
      <c r="W95" s="3"/>
    </row>
    <row r="96" spans="4:23" hidden="1">
      <c r="D96" s="21">
        <v>39234</v>
      </c>
      <c r="E96" s="23">
        <v>261415700</v>
      </c>
      <c r="F96" s="22">
        <v>13408.62</v>
      </c>
      <c r="S96" s="3" t="e">
        <f t="shared" si="2"/>
        <v>#DIV/0!</v>
      </c>
      <c r="W96" s="3"/>
    </row>
    <row r="97" spans="4:23" hidden="1">
      <c r="D97" s="21">
        <v>39203</v>
      </c>
      <c r="E97" s="23">
        <v>240152700</v>
      </c>
      <c r="F97" s="22">
        <v>13627.64</v>
      </c>
      <c r="S97" s="3" t="e">
        <f t="shared" si="2"/>
        <v>#DIV/0!</v>
      </c>
      <c r="W97" s="3"/>
    </row>
    <row r="98" spans="4:23" hidden="1">
      <c r="D98" s="21">
        <v>39174</v>
      </c>
      <c r="E98" s="23">
        <v>254195000</v>
      </c>
      <c r="F98" s="22">
        <v>13062.91</v>
      </c>
      <c r="S98" s="3" t="e">
        <f t="shared" si="2"/>
        <v>#DIV/0!</v>
      </c>
      <c r="W98" s="3"/>
    </row>
    <row r="99" spans="4:23" hidden="1">
      <c r="D99" s="21">
        <v>39142</v>
      </c>
      <c r="E99" s="23">
        <v>266673100</v>
      </c>
      <c r="F99" s="22">
        <v>12354.35</v>
      </c>
      <c r="S99" s="3" t="e">
        <f t="shared" si="2"/>
        <v>#DIV/0!</v>
      </c>
      <c r="W99" s="3"/>
    </row>
    <row r="100" spans="4:23" hidden="1">
      <c r="D100" s="21">
        <v>39114</v>
      </c>
      <c r="E100" s="23">
        <v>250538900</v>
      </c>
      <c r="F100" s="22">
        <v>12268.63</v>
      </c>
      <c r="S100" s="3" t="e">
        <f t="shared" si="2"/>
        <v>#DIV/0!</v>
      </c>
      <c r="W100" s="3"/>
    </row>
    <row r="101" spans="4:23" hidden="1">
      <c r="D101" s="21">
        <v>39085</v>
      </c>
      <c r="E101" s="23">
        <v>266692500</v>
      </c>
      <c r="F101" s="22">
        <v>12621.69</v>
      </c>
      <c r="S101" s="3" t="e">
        <f t="shared" si="2"/>
        <v>#DIV/0!</v>
      </c>
      <c r="W101" s="3"/>
    </row>
    <row r="102" spans="4:23" hidden="1">
      <c r="D102" s="21">
        <v>39052</v>
      </c>
      <c r="E102" s="23">
        <v>227143500</v>
      </c>
      <c r="F102" s="22">
        <v>12463.15</v>
      </c>
      <c r="S102" s="3" t="e">
        <f t="shared" si="2"/>
        <v>#DIV/0!</v>
      </c>
      <c r="W102" s="3"/>
    </row>
    <row r="103" spans="4:23" hidden="1">
      <c r="D103" s="21">
        <v>39022</v>
      </c>
      <c r="E103" s="23">
        <v>238940000</v>
      </c>
      <c r="F103" s="22">
        <v>12221.93</v>
      </c>
      <c r="S103" s="3" t="e">
        <f t="shared" si="2"/>
        <v>#DIV/0!</v>
      </c>
      <c r="W103" s="3"/>
    </row>
    <row r="104" spans="4:23" hidden="1">
      <c r="D104" s="21">
        <v>38992</v>
      </c>
      <c r="E104" s="23">
        <v>270146800</v>
      </c>
      <c r="F104" s="22">
        <v>12080.73</v>
      </c>
      <c r="S104" s="3" t="e">
        <f t="shared" si="2"/>
        <v>#DIV/0!</v>
      </c>
      <c r="W104" s="3"/>
    </row>
    <row r="105" spans="4:23" hidden="1">
      <c r="D105" s="21">
        <v>38961</v>
      </c>
      <c r="E105" s="23">
        <v>235546500</v>
      </c>
      <c r="F105" s="22">
        <v>11679.07</v>
      </c>
      <c r="S105" s="3" t="e">
        <f t="shared" si="2"/>
        <v>#DIV/0!</v>
      </c>
      <c r="W105" s="3"/>
    </row>
    <row r="106" spans="4:23" hidden="1">
      <c r="D106" s="21">
        <v>38930</v>
      </c>
      <c r="E106" s="23">
        <v>209809100</v>
      </c>
      <c r="F106" s="22">
        <v>11381.15</v>
      </c>
      <c r="S106" s="3" t="e">
        <f t="shared" si="2"/>
        <v>#DIV/0!</v>
      </c>
      <c r="W106" s="3"/>
    </row>
    <row r="107" spans="4:23" hidden="1">
      <c r="D107" s="21">
        <v>38901</v>
      </c>
      <c r="E107" s="23">
        <v>288743500</v>
      </c>
      <c r="F107" s="22">
        <v>11185.68</v>
      </c>
      <c r="S107" s="3" t="e">
        <f t="shared" si="2"/>
        <v>#DIV/0!</v>
      </c>
      <c r="W107" s="3"/>
    </row>
    <row r="108" spans="4:23" hidden="1">
      <c r="D108" s="21">
        <v>38869</v>
      </c>
      <c r="E108" s="23">
        <v>332969500</v>
      </c>
      <c r="F108" s="22">
        <v>11150.22</v>
      </c>
      <c r="S108" s="3" t="e">
        <f t="shared" si="2"/>
        <v>#DIV/0!</v>
      </c>
      <c r="W108" s="3"/>
    </row>
    <row r="109" spans="4:23" hidden="1">
      <c r="D109" s="21">
        <v>38838</v>
      </c>
      <c r="E109" s="23">
        <v>350647700</v>
      </c>
      <c r="F109" s="22">
        <v>11168.31</v>
      </c>
      <c r="S109" s="3" t="e">
        <f t="shared" si="2"/>
        <v>#DIV/0!</v>
      </c>
      <c r="W109" s="3"/>
    </row>
    <row r="110" spans="4:23" hidden="1">
      <c r="D110" s="21">
        <v>38810</v>
      </c>
      <c r="E110" s="23">
        <v>332761000</v>
      </c>
      <c r="F110" s="22">
        <v>11367.14</v>
      </c>
      <c r="S110" s="3" t="e">
        <f t="shared" si="2"/>
        <v>#DIV/0!</v>
      </c>
      <c r="W110" s="3"/>
    </row>
    <row r="111" spans="4:23" hidden="1">
      <c r="D111" s="21">
        <v>38777</v>
      </c>
      <c r="E111" s="23">
        <v>304225200</v>
      </c>
      <c r="F111" s="22">
        <v>11109.32</v>
      </c>
      <c r="S111" s="3" t="e">
        <f t="shared" si="2"/>
        <v>#DIV/0!</v>
      </c>
      <c r="W111" s="3"/>
    </row>
    <row r="112" spans="4:23" hidden="1">
      <c r="D112" s="21">
        <v>38749</v>
      </c>
      <c r="E112" s="23">
        <v>320238900</v>
      </c>
      <c r="F112" s="22">
        <v>10993.41</v>
      </c>
      <c r="S112" s="3" t="e">
        <f t="shared" si="2"/>
        <v>#DIV/0!</v>
      </c>
      <c r="W112" s="3"/>
    </row>
    <row r="113" spans="4:23" hidden="1">
      <c r="D113" s="21">
        <v>38720</v>
      </c>
      <c r="E113" s="23">
        <v>346079000</v>
      </c>
      <c r="F113" s="22">
        <v>10864.86</v>
      </c>
      <c r="S113" s="3" t="e">
        <f t="shared" si="2"/>
        <v>#DIV/0!</v>
      </c>
      <c r="W113" s="3"/>
    </row>
    <row r="114" spans="4:23" hidden="1">
      <c r="D114" s="21">
        <v>38687</v>
      </c>
      <c r="E114" s="23">
        <v>257853800</v>
      </c>
      <c r="F114" s="22">
        <v>10717.5</v>
      </c>
      <c r="S114" s="3" t="e">
        <f t="shared" si="2"/>
        <v>#DIV/0!</v>
      </c>
      <c r="W114" s="3"/>
    </row>
    <row r="115" spans="4:23" hidden="1">
      <c r="D115" s="21">
        <v>38657</v>
      </c>
      <c r="E115" s="23">
        <v>268734700</v>
      </c>
      <c r="F115" s="22">
        <v>10805.87</v>
      </c>
      <c r="S115" s="3" t="e">
        <f t="shared" si="2"/>
        <v>#DIV/0!</v>
      </c>
      <c r="W115" s="3"/>
    </row>
    <row r="116" spans="4:23" hidden="1">
      <c r="D116" s="21">
        <v>38628</v>
      </c>
      <c r="E116" s="23">
        <v>292816100</v>
      </c>
      <c r="F116" s="22">
        <v>10440.07</v>
      </c>
      <c r="S116" s="3" t="e">
        <f t="shared" si="2"/>
        <v>#DIV/0!</v>
      </c>
      <c r="W116" s="3"/>
    </row>
    <row r="117" spans="4:23" hidden="1">
      <c r="D117" s="21">
        <v>38596</v>
      </c>
      <c r="E117" s="23">
        <v>259593800</v>
      </c>
      <c r="F117" s="22">
        <v>10568.7</v>
      </c>
      <c r="S117" s="3" t="e">
        <f t="shared" si="2"/>
        <v>#DIV/0!</v>
      </c>
      <c r="W117" s="3"/>
    </row>
    <row r="118" spans="4:23" hidden="1">
      <c r="D118" s="21">
        <v>38565</v>
      </c>
      <c r="E118" s="23">
        <v>233200000</v>
      </c>
      <c r="F118" s="22">
        <v>10481.6</v>
      </c>
      <c r="S118" s="3" t="e">
        <f t="shared" si="2"/>
        <v>#DIV/0!</v>
      </c>
      <c r="W118" s="3"/>
    </row>
    <row r="119" spans="4:23" hidden="1">
      <c r="D119" s="21">
        <v>38534</v>
      </c>
      <c r="E119" s="23">
        <v>251824000</v>
      </c>
      <c r="F119" s="22">
        <v>10640.91</v>
      </c>
      <c r="S119" s="3" t="e">
        <f t="shared" si="2"/>
        <v>#DIV/0!</v>
      </c>
      <c r="W119" s="3"/>
    </row>
    <row r="120" spans="4:23" hidden="1">
      <c r="D120" s="21">
        <v>38504</v>
      </c>
      <c r="E120" s="23">
        <v>242206300</v>
      </c>
      <c r="F120" s="22">
        <v>10274.969999999999</v>
      </c>
      <c r="S120" s="3" t="e">
        <f t="shared" si="2"/>
        <v>#DIV/0!</v>
      </c>
      <c r="W120" s="3"/>
    </row>
    <row r="121" spans="4:23" hidden="1">
      <c r="D121" s="21">
        <v>38474</v>
      </c>
      <c r="E121" s="23">
        <v>242084700</v>
      </c>
      <c r="F121" s="22">
        <v>10467.48</v>
      </c>
      <c r="S121" s="3" t="e">
        <f t="shared" si="2"/>
        <v>#DIV/0!</v>
      </c>
      <c r="W121" s="3"/>
    </row>
    <row r="122" spans="4:23" hidden="1">
      <c r="D122" s="21">
        <v>38443</v>
      </c>
      <c r="E122" s="23">
        <v>293144200</v>
      </c>
      <c r="F122" s="22">
        <v>10192.51</v>
      </c>
      <c r="S122" s="3" t="e">
        <f t="shared" si="2"/>
        <v>#DIV/0!</v>
      </c>
      <c r="W122" s="3"/>
    </row>
    <row r="123" spans="4:23" hidden="1">
      <c r="D123" s="21">
        <v>38412</v>
      </c>
      <c r="E123" s="23">
        <v>276336800</v>
      </c>
      <c r="F123" s="22">
        <v>10503.76</v>
      </c>
      <c r="S123" s="3" t="e">
        <f t="shared" si="2"/>
        <v>#DIV/0!</v>
      </c>
      <c r="W123" s="3"/>
    </row>
    <row r="124" spans="4:23" hidden="1">
      <c r="D124" s="21">
        <v>38384</v>
      </c>
      <c r="E124" s="23">
        <v>280355700</v>
      </c>
      <c r="F124" s="22">
        <v>10766.23</v>
      </c>
      <c r="S124" s="3" t="e">
        <f t="shared" si="2"/>
        <v>#DIV/0!</v>
      </c>
      <c r="W124" s="3"/>
    </row>
    <row r="125" spans="4:23" hidden="1">
      <c r="D125" s="21">
        <v>38355</v>
      </c>
      <c r="E125" s="23">
        <v>286149500</v>
      </c>
      <c r="F125" s="22">
        <v>10489.94</v>
      </c>
      <c r="S125" s="3" t="e">
        <f t="shared" si="2"/>
        <v>#DIV/0!</v>
      </c>
      <c r="W125" s="3"/>
    </row>
    <row r="126" spans="4:23" hidden="1">
      <c r="D126" s="21">
        <v>38322</v>
      </c>
      <c r="E126" s="23">
        <v>267539500</v>
      </c>
      <c r="F126" s="22">
        <v>10783.01</v>
      </c>
      <c r="S126" s="3" t="e">
        <f t="shared" si="2"/>
        <v>#DIV/0!</v>
      </c>
      <c r="W126" s="3"/>
    </row>
    <row r="127" spans="4:23" hidden="1">
      <c r="D127" s="21">
        <v>38292</v>
      </c>
      <c r="E127" s="23">
        <v>283500000</v>
      </c>
      <c r="F127" s="22">
        <v>10428.02</v>
      </c>
      <c r="S127" s="3" t="e">
        <f t="shared" si="2"/>
        <v>#DIV/0!</v>
      </c>
      <c r="W127" s="3"/>
    </row>
    <row r="128" spans="4:23" hidden="1">
      <c r="D128" s="21">
        <v>38261</v>
      </c>
      <c r="E128" s="23">
        <v>264565200</v>
      </c>
      <c r="F128" s="22">
        <v>10027.469999999999</v>
      </c>
      <c r="S128" s="3" t="e">
        <f t="shared" si="2"/>
        <v>#DIV/0!</v>
      </c>
      <c r="W128" s="3"/>
    </row>
    <row r="129" spans="4:23" hidden="1">
      <c r="D129" s="21">
        <v>38231</v>
      </c>
      <c r="E129" s="23">
        <v>238833300</v>
      </c>
      <c r="F129" s="22">
        <v>10080.27</v>
      </c>
      <c r="S129" s="3" t="e">
        <f t="shared" si="2"/>
        <v>#DIV/0!</v>
      </c>
      <c r="W129" s="3"/>
    </row>
    <row r="130" spans="4:23" hidden="1">
      <c r="D130" s="21">
        <v>38201</v>
      </c>
      <c r="E130" s="23">
        <v>178187700</v>
      </c>
      <c r="F130" s="22">
        <v>10173.92</v>
      </c>
      <c r="S130" s="3" t="e">
        <f t="shared" si="2"/>
        <v>#DIV/0!</v>
      </c>
      <c r="W130" s="3"/>
    </row>
    <row r="131" spans="4:23" hidden="1">
      <c r="D131" s="21">
        <v>38169</v>
      </c>
      <c r="E131" s="23">
        <v>221400900</v>
      </c>
      <c r="F131" s="22">
        <v>10139.709999999999</v>
      </c>
      <c r="S131" s="3" t="e">
        <f t="shared" si="2"/>
        <v>#DIV/0!</v>
      </c>
      <c r="W131" s="3"/>
    </row>
    <row r="132" spans="4:23" hidden="1">
      <c r="D132" s="21">
        <v>38139</v>
      </c>
      <c r="E132" s="23">
        <v>206614700</v>
      </c>
      <c r="F132" s="22">
        <v>10435.48</v>
      </c>
      <c r="S132" s="3" t="e">
        <f t="shared" si="2"/>
        <v>#DIV/0!</v>
      </c>
      <c r="W132" s="3"/>
    </row>
    <row r="133" spans="4:23" hidden="1">
      <c r="D133" s="21">
        <v>38110</v>
      </c>
      <c r="E133" s="23">
        <v>208818000</v>
      </c>
      <c r="F133" s="22">
        <v>10188.450000000001</v>
      </c>
      <c r="S133" s="3" t="e">
        <f t="shared" si="2"/>
        <v>#DIV/0!</v>
      </c>
      <c r="W133" s="3"/>
    </row>
    <row r="134" spans="4:23" hidden="1">
      <c r="D134" s="21">
        <v>38078</v>
      </c>
      <c r="E134" s="23">
        <v>226095700</v>
      </c>
      <c r="F134" s="22">
        <v>10225.57</v>
      </c>
      <c r="S134" s="3" t="e">
        <f t="shared" si="2"/>
        <v>#DIV/0!</v>
      </c>
      <c r="W134" s="3"/>
    </row>
    <row r="135" spans="4:23" hidden="1">
      <c r="D135" s="21">
        <v>38047</v>
      </c>
      <c r="E135" s="23">
        <v>226828600</v>
      </c>
      <c r="F135" s="22">
        <v>10357.700000000001</v>
      </c>
      <c r="S135" s="3" t="e">
        <f t="shared" si="2"/>
        <v>#DIV/0!</v>
      </c>
      <c r="W135" s="3"/>
    </row>
    <row r="136" spans="4:23" hidden="1">
      <c r="D136" s="21">
        <v>38019</v>
      </c>
      <c r="E136" s="23">
        <v>215510000</v>
      </c>
      <c r="F136" s="22">
        <v>10583.92</v>
      </c>
      <c r="S136" s="3" t="e">
        <f t="shared" ref="S136:S161" si="3">(R136-R135)/R135</f>
        <v>#DIV/0!</v>
      </c>
      <c r="W136" s="3"/>
    </row>
    <row r="137" spans="4:23" hidden="1">
      <c r="D137" s="21">
        <v>37988</v>
      </c>
      <c r="E137" s="23">
        <v>229475000</v>
      </c>
      <c r="F137" s="22">
        <v>10488.07</v>
      </c>
      <c r="S137" s="3" t="e">
        <f t="shared" si="3"/>
        <v>#DIV/0!</v>
      </c>
      <c r="W137" s="3"/>
    </row>
    <row r="138" spans="4:23" hidden="1">
      <c r="D138" s="21">
        <v>37986</v>
      </c>
      <c r="E138" s="23">
        <v>277340000</v>
      </c>
      <c r="F138" s="22">
        <v>10453.92</v>
      </c>
      <c r="S138" s="3" t="e">
        <f t="shared" si="3"/>
        <v>#DIV/0!</v>
      </c>
      <c r="W138" s="3"/>
    </row>
    <row r="139" spans="4:23" hidden="1">
      <c r="D139" s="21">
        <v>37956</v>
      </c>
      <c r="E139" s="23">
        <v>1571000</v>
      </c>
      <c r="F139" s="22">
        <v>10453.92</v>
      </c>
      <c r="S139" s="3" t="e">
        <f t="shared" si="3"/>
        <v>#DIV/0!</v>
      </c>
      <c r="W139" s="3"/>
    </row>
    <row r="140" spans="4:23" hidden="1">
      <c r="D140" s="21">
        <v>37928</v>
      </c>
      <c r="E140" s="23">
        <v>190930500</v>
      </c>
      <c r="F140" s="22">
        <v>9782.4599999999991</v>
      </c>
      <c r="S140" s="3" t="e">
        <f t="shared" si="3"/>
        <v>#DIV/0!</v>
      </c>
      <c r="W140" s="3"/>
    </row>
    <row r="141" spans="4:23" hidden="1">
      <c r="D141" s="21">
        <v>37895</v>
      </c>
      <c r="E141" s="23">
        <v>219155600</v>
      </c>
      <c r="F141" s="22">
        <v>9801.1200000000008</v>
      </c>
      <c r="S141" s="3" t="e">
        <f t="shared" si="3"/>
        <v>#DIV/0!</v>
      </c>
      <c r="W141" s="3"/>
    </row>
    <row r="142" spans="4:23" hidden="1">
      <c r="D142" s="21">
        <v>37866</v>
      </c>
      <c r="E142" s="23">
        <v>219931400</v>
      </c>
      <c r="F142" s="22">
        <v>9275.06</v>
      </c>
      <c r="S142" s="3" t="e">
        <f t="shared" si="3"/>
        <v>#DIV/0!</v>
      </c>
      <c r="W142" s="3"/>
    </row>
    <row r="143" spans="4:23" hidden="1">
      <c r="D143" s="21">
        <v>37834</v>
      </c>
      <c r="E143" s="23">
        <v>190657600</v>
      </c>
      <c r="F143" s="22">
        <v>9415.82</v>
      </c>
      <c r="S143" s="3" t="e">
        <f t="shared" si="3"/>
        <v>#DIV/0!</v>
      </c>
      <c r="W143" s="3"/>
    </row>
    <row r="144" spans="4:23" hidden="1">
      <c r="D144" s="21">
        <v>37803</v>
      </c>
      <c r="E144" s="23">
        <v>234331800</v>
      </c>
      <c r="F144" s="22">
        <v>9233.7999999999993</v>
      </c>
      <c r="S144" s="3" t="e">
        <f t="shared" si="3"/>
        <v>#DIV/0!</v>
      </c>
      <c r="W144" s="3"/>
    </row>
    <row r="145" spans="4:23" hidden="1">
      <c r="D145" s="21">
        <v>37774</v>
      </c>
      <c r="E145" s="23">
        <v>248180000</v>
      </c>
      <c r="F145" s="22">
        <v>8985.44</v>
      </c>
      <c r="S145" s="3" t="e">
        <f t="shared" si="3"/>
        <v>#DIV/0!</v>
      </c>
      <c r="W145" s="3"/>
    </row>
    <row r="146" spans="4:23" hidden="1">
      <c r="D146" s="21">
        <v>37742</v>
      </c>
      <c r="E146" s="23">
        <v>234917100</v>
      </c>
      <c r="F146" s="22">
        <v>8850.26</v>
      </c>
      <c r="S146" s="3" t="e">
        <f t="shared" si="3"/>
        <v>#DIV/0!</v>
      </c>
      <c r="W146" s="3"/>
    </row>
    <row r="147" spans="4:23" hidden="1">
      <c r="D147" s="21">
        <v>37712</v>
      </c>
      <c r="E147" s="23">
        <v>256261900</v>
      </c>
      <c r="F147" s="22">
        <v>8480.09</v>
      </c>
      <c r="S147" s="3" t="e">
        <f t="shared" si="3"/>
        <v>#DIV/0!</v>
      </c>
      <c r="W147" s="3"/>
    </row>
    <row r="148" spans="4:23" hidden="1">
      <c r="D148" s="21">
        <v>37683</v>
      </c>
      <c r="E148" s="23">
        <v>281788500</v>
      </c>
      <c r="F148" s="22">
        <v>7992.13</v>
      </c>
      <c r="S148" s="3" t="e">
        <f t="shared" si="3"/>
        <v>#DIV/0!</v>
      </c>
      <c r="W148" s="3"/>
    </row>
    <row r="149" spans="4:23" hidden="1">
      <c r="D149" s="21">
        <v>37655</v>
      </c>
      <c r="E149" s="23">
        <v>245441000</v>
      </c>
      <c r="F149" s="22">
        <v>7891.08</v>
      </c>
      <c r="S149" s="3" t="e">
        <f t="shared" si="3"/>
        <v>#DIV/0!</v>
      </c>
      <c r="W149" s="3"/>
    </row>
    <row r="150" spans="4:23" hidden="1">
      <c r="D150" s="21">
        <v>37623</v>
      </c>
      <c r="E150" s="23">
        <v>273048500</v>
      </c>
      <c r="F150" s="22">
        <v>8053.81</v>
      </c>
      <c r="P150">
        <v>2003</v>
      </c>
      <c r="Q150">
        <v>221042684.61538461</v>
      </c>
      <c r="R150">
        <v>9128.3776923076912</v>
      </c>
      <c r="S150" s="3" t="e">
        <f>(R150-R149)/R149</f>
        <v>#DIV/0!</v>
      </c>
      <c r="W150" s="3"/>
    </row>
    <row r="151" spans="4:23" hidden="1">
      <c r="D151" s="21">
        <v>37592</v>
      </c>
      <c r="E151" s="23">
        <v>228456600</v>
      </c>
      <c r="F151" s="22">
        <v>8341.6299999999992</v>
      </c>
      <c r="P151">
        <v>2004</v>
      </c>
      <c r="Q151">
        <v>230614050</v>
      </c>
      <c r="R151">
        <v>10325.965833333334</v>
      </c>
      <c r="S151" s="3">
        <f t="shared" si="3"/>
        <v>0.13119397349595066</v>
      </c>
      <c r="W151" s="3"/>
    </row>
    <row r="152" spans="4:23" hidden="1">
      <c r="D152" s="21">
        <v>37561</v>
      </c>
      <c r="E152" s="23">
        <v>276003500</v>
      </c>
      <c r="F152" s="22">
        <v>8896.09</v>
      </c>
      <c r="P152">
        <v>2005</v>
      </c>
      <c r="Q152">
        <v>265358300</v>
      </c>
      <c r="R152">
        <v>10529.128333333332</v>
      </c>
      <c r="S152" s="3">
        <f t="shared" si="3"/>
        <v>1.9674914993827314E-2</v>
      </c>
      <c r="W152" s="3"/>
    </row>
    <row r="153" spans="4:23" hidden="1">
      <c r="D153" s="21">
        <v>37530</v>
      </c>
      <c r="E153" s="23">
        <v>338705600</v>
      </c>
      <c r="F153" s="22">
        <v>8397.0300000000007</v>
      </c>
      <c r="P153">
        <v>2006</v>
      </c>
      <c r="Q153">
        <v>288104225</v>
      </c>
      <c r="R153">
        <v>11472.080833333332</v>
      </c>
      <c r="S153" s="3">
        <f t="shared" si="3"/>
        <v>8.9556558733810937E-2</v>
      </c>
      <c r="W153" s="3"/>
    </row>
    <row r="154" spans="4:23" hidden="1">
      <c r="D154" s="21">
        <v>37502</v>
      </c>
      <c r="E154" s="23">
        <v>298762500</v>
      </c>
      <c r="F154" s="22">
        <v>7591.93</v>
      </c>
      <c r="P154">
        <v>2007</v>
      </c>
      <c r="Q154">
        <v>257423966.66666666</v>
      </c>
      <c r="R154">
        <v>13197.979166666666</v>
      </c>
      <c r="S154" s="3">
        <f t="shared" si="3"/>
        <v>0.15044335534304781</v>
      </c>
      <c r="W154" s="3"/>
    </row>
    <row r="155" spans="4:23" hidden="1">
      <c r="D155" s="21">
        <v>37469</v>
      </c>
      <c r="E155" s="23">
        <v>262202200</v>
      </c>
      <c r="F155" s="22">
        <v>8663.5</v>
      </c>
      <c r="P155">
        <v>2008</v>
      </c>
      <c r="Q155">
        <v>289516725</v>
      </c>
      <c r="R155">
        <v>11224.264999999999</v>
      </c>
      <c r="S155" s="3">
        <f t="shared" si="3"/>
        <v>-0.14954669512220148</v>
      </c>
      <c r="W155" s="3"/>
    </row>
    <row r="156" spans="4:23" hidden="1">
      <c r="D156" s="21">
        <v>37438</v>
      </c>
      <c r="E156" s="23">
        <v>365575000</v>
      </c>
      <c r="F156" s="22">
        <v>8736.59</v>
      </c>
      <c r="P156">
        <v>2009</v>
      </c>
      <c r="Q156">
        <v>289241630.76923078</v>
      </c>
      <c r="R156">
        <v>8853.9192307692301</v>
      </c>
      <c r="S156" s="3">
        <f t="shared" si="3"/>
        <v>-0.21118048880980353</v>
      </c>
      <c r="W156" s="3"/>
    </row>
    <row r="157" spans="4:23" hidden="1">
      <c r="D157" s="21">
        <v>37410</v>
      </c>
      <c r="E157" s="23">
        <v>305765500</v>
      </c>
      <c r="F157" s="22">
        <v>9243.26</v>
      </c>
      <c r="P157">
        <v>2010</v>
      </c>
      <c r="Q157">
        <v>213744650</v>
      </c>
      <c r="R157">
        <v>10594.934166666668</v>
      </c>
      <c r="S157" s="3">
        <f t="shared" si="3"/>
        <v>0.19663777029352661</v>
      </c>
      <c r="W157" s="3"/>
    </row>
    <row r="158" spans="4:23" hidden="1">
      <c r="D158" s="21">
        <v>37377</v>
      </c>
      <c r="E158" s="23">
        <v>228295900</v>
      </c>
      <c r="F158" s="22">
        <v>9925.25</v>
      </c>
      <c r="P158">
        <v>2011</v>
      </c>
      <c r="Q158">
        <v>189988433.33333334</v>
      </c>
      <c r="R158">
        <v>12093.422500000001</v>
      </c>
      <c r="S158" s="3">
        <f t="shared" si="3"/>
        <v>0.14143441665242368</v>
      </c>
      <c r="W158" s="3"/>
    </row>
    <row r="159" spans="4:23" hidden="1">
      <c r="D159" s="21">
        <v>37347</v>
      </c>
      <c r="E159" s="23">
        <v>244686800</v>
      </c>
      <c r="F159" s="22">
        <v>9946.2199999999993</v>
      </c>
      <c r="P159">
        <v>2012</v>
      </c>
      <c r="Q159">
        <v>139198525</v>
      </c>
      <c r="R159">
        <v>13003.918333333333</v>
      </c>
      <c r="S159" s="3">
        <f t="shared" si="3"/>
        <v>7.5288515995644109E-2</v>
      </c>
      <c r="W159" s="3"/>
    </row>
    <row r="160" spans="4:23" hidden="1">
      <c r="D160" s="21">
        <v>37316</v>
      </c>
      <c r="E160" s="23">
        <v>238461500</v>
      </c>
      <c r="F160" s="22">
        <v>10403.94</v>
      </c>
      <c r="P160">
        <v>2013</v>
      </c>
      <c r="Q160">
        <v>125601700</v>
      </c>
      <c r="R160">
        <v>15083.909999999998</v>
      </c>
      <c r="S160" s="3">
        <f t="shared" si="3"/>
        <v>0.15995114805780963</v>
      </c>
      <c r="W160" s="3"/>
    </row>
    <row r="161" spans="4:23" hidden="1">
      <c r="D161" s="21">
        <v>37288</v>
      </c>
      <c r="E161" s="23">
        <v>259025200</v>
      </c>
      <c r="F161" s="22">
        <v>10106.129999999999</v>
      </c>
      <c r="P161">
        <v>2014</v>
      </c>
      <c r="Q161">
        <v>101712250</v>
      </c>
      <c r="R161">
        <v>16862.442500000001</v>
      </c>
      <c r="S161" s="3">
        <f t="shared" si="3"/>
        <v>0.11790924899445855</v>
      </c>
      <c r="W161" s="3"/>
    </row>
    <row r="162" spans="4:23" hidden="1">
      <c r="D162" s="21">
        <v>37258</v>
      </c>
      <c r="E162" s="23">
        <v>248939500</v>
      </c>
      <c r="F162" s="22">
        <v>9920</v>
      </c>
      <c r="W162" s="3"/>
    </row>
    <row r="163" spans="4:23">
      <c r="D163" s="21">
        <v>37228</v>
      </c>
      <c r="E163" s="23">
        <v>222480500</v>
      </c>
      <c r="F163" s="22">
        <v>10021.57</v>
      </c>
      <c r="W163" s="3"/>
    </row>
    <row r="164" spans="4:23">
      <c r="D164" s="21">
        <v>37196</v>
      </c>
      <c r="E164" s="23">
        <v>235384700</v>
      </c>
      <c r="F164" s="22">
        <v>9851.56</v>
      </c>
      <c r="W164" s="3"/>
    </row>
    <row r="165" spans="4:23">
      <c r="D165" s="21">
        <v>37165</v>
      </c>
      <c r="E165" s="23">
        <v>259444700</v>
      </c>
      <c r="F165" s="22">
        <v>9075.14</v>
      </c>
      <c r="W165" s="3"/>
    </row>
    <row r="166" spans="4:23">
      <c r="D166" s="21">
        <v>37138</v>
      </c>
      <c r="E166" s="23">
        <v>393054000</v>
      </c>
      <c r="F166" s="22">
        <v>8847.56</v>
      </c>
      <c r="W166" s="3"/>
    </row>
    <row r="167" spans="4:23">
      <c r="D167" s="21">
        <v>37104</v>
      </c>
      <c r="E167" s="23">
        <v>185203000</v>
      </c>
      <c r="F167" s="22">
        <v>9949.75</v>
      </c>
      <c r="W167" s="3"/>
    </row>
    <row r="168" spans="4:23">
      <c r="D168" s="21">
        <v>37074</v>
      </c>
      <c r="E168" s="23">
        <v>230015700</v>
      </c>
      <c r="F168" s="22">
        <v>10522.81</v>
      </c>
      <c r="W168" s="3"/>
    </row>
    <row r="169" spans="4:23">
      <c r="D169" s="21">
        <v>37043</v>
      </c>
      <c r="E169" s="23">
        <v>249665700</v>
      </c>
      <c r="F169" s="22">
        <v>10502.4</v>
      </c>
      <c r="W169" s="3"/>
    </row>
    <row r="170" spans="4:23">
      <c r="D170" s="21">
        <v>37012</v>
      </c>
      <c r="E170" s="23">
        <v>214034500</v>
      </c>
      <c r="F170" s="22">
        <v>10911.94</v>
      </c>
      <c r="W170" s="3"/>
    </row>
    <row r="171" spans="4:23">
      <c r="D171" s="21">
        <v>36983</v>
      </c>
      <c r="E171" s="23">
        <v>272376000</v>
      </c>
      <c r="F171" s="22">
        <v>10734.97</v>
      </c>
      <c r="W171" s="3"/>
    </row>
    <row r="172" spans="4:23">
      <c r="D172" s="21">
        <v>36951</v>
      </c>
      <c r="E172" s="23">
        <v>287975900</v>
      </c>
      <c r="F172" s="22">
        <v>9878.7800000000007</v>
      </c>
      <c r="W172" s="3"/>
    </row>
    <row r="173" spans="4:23">
      <c r="D173" s="21">
        <v>36923</v>
      </c>
      <c r="E173" s="23">
        <v>232537300</v>
      </c>
      <c r="F173" s="22">
        <v>10495.28</v>
      </c>
      <c r="W173" s="3"/>
    </row>
    <row r="174" spans="4:23">
      <c r="D174" s="21">
        <v>36893</v>
      </c>
      <c r="E174" s="23">
        <v>290786600</v>
      </c>
      <c r="F174" s="22">
        <v>10887.36</v>
      </c>
      <c r="W174" s="3"/>
    </row>
    <row r="175" spans="4:23">
      <c r="D175" s="21">
        <v>36861</v>
      </c>
      <c r="E175" s="23">
        <v>270669000</v>
      </c>
      <c r="F175" s="22">
        <v>10787.99</v>
      </c>
    </row>
    <row r="176" spans="4:23">
      <c r="D176" s="21">
        <v>36831</v>
      </c>
      <c r="E176" s="23">
        <v>240123800</v>
      </c>
      <c r="F176" s="22">
        <v>10414.49</v>
      </c>
    </row>
    <row r="177" spans="4:6">
      <c r="D177" s="21">
        <v>36801</v>
      </c>
      <c r="E177" s="23">
        <v>297119000</v>
      </c>
      <c r="F177" s="22">
        <v>10971.14</v>
      </c>
    </row>
    <row r="178" spans="4:6">
      <c r="D178" s="21">
        <v>36770</v>
      </c>
      <c r="E178" s="23">
        <v>243814500</v>
      </c>
      <c r="F178" s="22">
        <v>10650.92</v>
      </c>
    </row>
    <row r="179" spans="4:6">
      <c r="D179" s="21">
        <v>36739</v>
      </c>
      <c r="E179" s="23">
        <v>165393400</v>
      </c>
      <c r="F179" s="22">
        <v>11215.1</v>
      </c>
    </row>
    <row r="180" spans="4:6">
      <c r="D180" s="21">
        <v>36710</v>
      </c>
      <c r="E180" s="23">
        <v>171235000</v>
      </c>
      <c r="F180" s="22">
        <v>10521.98</v>
      </c>
    </row>
    <row r="181" spans="4:6">
      <c r="D181" s="21">
        <v>36678</v>
      </c>
      <c r="E181" s="23">
        <v>183984000</v>
      </c>
      <c r="F181" s="22">
        <v>10447.89</v>
      </c>
    </row>
    <row r="182" spans="4:6">
      <c r="D182" s="21">
        <v>36647</v>
      </c>
      <c r="E182" s="23">
        <v>180902700</v>
      </c>
      <c r="F182" s="22">
        <v>10522.33</v>
      </c>
    </row>
    <row r="183" spans="4:6">
      <c r="D183" s="21">
        <v>36619</v>
      </c>
      <c r="E183" s="23">
        <v>222277300</v>
      </c>
      <c r="F183" s="22">
        <v>10733.91</v>
      </c>
    </row>
    <row r="184" spans="4:6">
      <c r="D184" s="21">
        <v>36586</v>
      </c>
      <c r="E184" s="23">
        <v>214531300</v>
      </c>
      <c r="F184" s="22">
        <v>10921.92</v>
      </c>
    </row>
    <row r="185" spans="4:6">
      <c r="D185" s="21">
        <v>36557</v>
      </c>
      <c r="E185" s="23">
        <v>192624000</v>
      </c>
      <c r="F185" s="22">
        <v>10128.31</v>
      </c>
    </row>
    <row r="186" spans="4:6">
      <c r="D186" s="21">
        <v>36528</v>
      </c>
      <c r="E186" s="23">
        <v>202320500</v>
      </c>
      <c r="F186" s="22">
        <v>10940.53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H34"/>
  <sheetViews>
    <sheetView workbookViewId="0">
      <selection activeCell="C35" sqref="C35"/>
    </sheetView>
  </sheetViews>
  <sheetFormatPr defaultRowHeight="15"/>
  <cols>
    <col min="3" max="3" width="17.28515625" customWidth="1"/>
    <col min="4" max="4" width="15.140625" customWidth="1"/>
    <col min="5" max="5" width="22" customWidth="1"/>
    <col min="6" max="6" width="23.140625" customWidth="1"/>
  </cols>
  <sheetData>
    <row r="7" spans="3:8">
      <c r="C7" s="19" t="s">
        <v>753</v>
      </c>
      <c r="D7" s="19" t="s">
        <v>755</v>
      </c>
      <c r="E7" s="19" t="s">
        <v>756</v>
      </c>
      <c r="F7" s="19" t="s">
        <v>757</v>
      </c>
    </row>
    <row r="8" spans="3:8">
      <c r="C8" s="19" t="s">
        <v>749</v>
      </c>
      <c r="D8">
        <v>277</v>
      </c>
      <c r="E8" s="2">
        <v>0.44</v>
      </c>
      <c r="F8" s="20">
        <f>$F$12*E8</f>
        <v>968000</v>
      </c>
    </row>
    <row r="9" spans="3:8">
      <c r="C9" s="19" t="s">
        <v>750</v>
      </c>
      <c r="D9">
        <v>178</v>
      </c>
      <c r="E9" s="2">
        <v>0.27</v>
      </c>
      <c r="F9" s="20">
        <f t="shared" ref="F9:F11" si="0">$F$12*E9</f>
        <v>594000</v>
      </c>
    </row>
    <row r="10" spans="3:8">
      <c r="C10" s="19" t="s">
        <v>751</v>
      </c>
      <c r="D10">
        <v>61</v>
      </c>
      <c r="E10" s="2">
        <v>0.24</v>
      </c>
      <c r="F10" s="20">
        <f t="shared" si="0"/>
        <v>528000</v>
      </c>
    </row>
    <row r="11" spans="3:8">
      <c r="C11" s="19" t="s">
        <v>752</v>
      </c>
      <c r="D11">
        <v>52</v>
      </c>
      <c r="E11" s="2">
        <v>0.05</v>
      </c>
      <c r="F11" s="20">
        <f t="shared" si="0"/>
        <v>110000</v>
      </c>
    </row>
    <row r="12" spans="3:8">
      <c r="C12" s="26" t="s">
        <v>754</v>
      </c>
      <c r="D12" s="26">
        <f>SUM(D8:D11)</f>
        <v>568</v>
      </c>
      <c r="E12" s="28">
        <f>SUM(E8:E11)</f>
        <v>1</v>
      </c>
      <c r="F12" s="27">
        <v>2200000</v>
      </c>
    </row>
    <row r="14" spans="3:8">
      <c r="C14" s="19"/>
    </row>
    <row r="15" spans="3:8">
      <c r="G15" t="s">
        <v>769</v>
      </c>
      <c r="H15" t="s">
        <v>770</v>
      </c>
    </row>
    <row r="16" spans="3:8">
      <c r="C16" t="s">
        <v>768</v>
      </c>
      <c r="D16">
        <v>148</v>
      </c>
      <c r="F16">
        <v>180000</v>
      </c>
      <c r="G16">
        <v>2.5000000000000001E-2</v>
      </c>
      <c r="H16">
        <f>F16*G16</f>
        <v>4500</v>
      </c>
    </row>
    <row r="20" spans="3:6">
      <c r="C20" s="19" t="s">
        <v>758</v>
      </c>
      <c r="D20" s="19" t="s">
        <v>759</v>
      </c>
      <c r="E20" s="19" t="s">
        <v>765</v>
      </c>
    </row>
    <row r="21" spans="3:6">
      <c r="C21" s="29" t="s">
        <v>762</v>
      </c>
      <c r="D21" s="19" t="s">
        <v>599</v>
      </c>
      <c r="E21" s="2">
        <v>0.27</v>
      </c>
    </row>
    <row r="22" spans="3:6">
      <c r="C22" s="29" t="s">
        <v>763</v>
      </c>
      <c r="D22" s="19" t="s">
        <v>760</v>
      </c>
      <c r="E22" s="2">
        <v>0.23</v>
      </c>
    </row>
    <row r="23" spans="3:6">
      <c r="C23" s="29" t="s">
        <v>764</v>
      </c>
      <c r="D23" s="19" t="s">
        <v>761</v>
      </c>
      <c r="E23" s="2">
        <v>0.22</v>
      </c>
    </row>
    <row r="24" spans="3:6">
      <c r="C24" s="29" t="s">
        <v>766</v>
      </c>
      <c r="E24" s="2">
        <v>0.28000000000000003</v>
      </c>
    </row>
    <row r="29" spans="3:6">
      <c r="C29" t="s">
        <v>771</v>
      </c>
      <c r="D29" t="s">
        <v>772</v>
      </c>
      <c r="E29" t="s">
        <v>773</v>
      </c>
      <c r="F29" t="s">
        <v>774</v>
      </c>
    </row>
    <row r="30" spans="3:6">
      <c r="C30" t="s">
        <v>775</v>
      </c>
      <c r="D30" s="20">
        <f>F12</f>
        <v>2200000</v>
      </c>
      <c r="E30" s="3">
        <v>2.5000000000000001E-2</v>
      </c>
      <c r="F30">
        <f>D30*E30</f>
        <v>55000</v>
      </c>
    </row>
    <row r="31" spans="3:6">
      <c r="C31" t="s">
        <v>776</v>
      </c>
    </row>
    <row r="32" spans="3:6">
      <c r="C32" t="s">
        <v>777</v>
      </c>
    </row>
    <row r="33" spans="3:3">
      <c r="C33" t="s">
        <v>778</v>
      </c>
    </row>
    <row r="34" spans="3:3">
      <c r="C34" t="s">
        <v>779</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Metadata - Countries</vt:lpstr>
      <vt:lpstr>US GDP Growth</vt:lpstr>
      <vt:lpstr>us inflation</vt:lpstr>
      <vt:lpstr>Bitcoin</vt:lpstr>
      <vt:lpstr>Dow</vt:lpstr>
      <vt:lpstr>credit cards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Zeben</dc:creator>
  <cp:lastModifiedBy>Zeben</cp:lastModifiedBy>
  <dcterms:created xsi:type="dcterms:W3CDTF">2015-05-27T15:58:56Z</dcterms:created>
  <dcterms:modified xsi:type="dcterms:W3CDTF">2015-05-30T01:15:07Z</dcterms:modified>
</cp:coreProperties>
</file>