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408"/>
  <workbookPr/>
  <mc:AlternateContent xmlns:mc="http://schemas.openxmlformats.org/markup-compatibility/2006">
    <mc:Choice Requires="x15">
      <x15ac:absPath xmlns:x15ac="http://schemas.microsoft.com/office/spreadsheetml/2010/11/ac" url="/Users/EB/Desktop/Uni/M.Sc./Semester Abroad/Courses/M&amp;A/Presentation GE/"/>
    </mc:Choice>
  </mc:AlternateContent>
  <bookViews>
    <workbookView xWindow="0" yWindow="460" windowWidth="25600" windowHeight="14440" activeTab="2"/>
  </bookViews>
  <sheets>
    <sheet name="Balance Sheet-Income Statement" sheetId="7" r:id="rId1"/>
    <sheet name="Shareholder Structure" sheetId="8" r:id="rId2"/>
    <sheet name="Stock Performance" sheetId="4" r:id="rId3"/>
  </sheets>
  <definedNames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MacroRecalculationBehavior" hidden="1">0</definedName>
    <definedName name="_AtRisk_SimSetting_RandomNumberGenerator" hidden="1">0</definedName>
    <definedName name="_AtRisk_SimSetting_ReportsList" hidden="1">0</definedName>
    <definedName name="_AtRisk_SimSetting_ShowSimulationProgressWindow" hidden="1">TRUE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ActiveSimulationNumber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41764.8763773148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6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150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</definedNames>
  <calcPr calcId="150001" calcMode="autoNoTable" iterate="1" concurrentCalc="0"/>
  <extLst>
    <ext xmlns:mx="http://schemas.microsoft.com/office/mac/excel/2008/main" uri="{7523E5D3-25F3-A5E0-1632-64F254C22452}">
      <mx:ArchID Flags="2"/>
    </ex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3" i="7" l="1"/>
  <c r="H41" i="7"/>
  <c r="H39" i="7"/>
  <c r="H38" i="7"/>
  <c r="H35" i="7"/>
  <c r="F37" i="7"/>
  <c r="F42" i="7"/>
  <c r="F45" i="7"/>
  <c r="E45" i="7"/>
  <c r="E42" i="7"/>
  <c r="E37" i="7"/>
  <c r="H34" i="7"/>
  <c r="H23" i="7"/>
  <c r="H24" i="7"/>
  <c r="H25" i="7"/>
  <c r="H26" i="7"/>
  <c r="H27" i="7"/>
  <c r="H28" i="7"/>
  <c r="E29" i="7"/>
  <c r="F29" i="7"/>
  <c r="H29" i="7"/>
  <c r="H22" i="7"/>
  <c r="H6" i="7"/>
  <c r="H7" i="7"/>
  <c r="H8" i="7"/>
  <c r="H9" i="7"/>
  <c r="H10" i="7"/>
  <c r="E11" i="7"/>
  <c r="F11" i="7"/>
  <c r="H11" i="7"/>
  <c r="H12" i="7"/>
  <c r="H13" i="7"/>
  <c r="H14" i="7"/>
  <c r="E15" i="7"/>
  <c r="F15" i="7"/>
  <c r="H15" i="7"/>
  <c r="H16" i="7"/>
  <c r="E17" i="7"/>
  <c r="F17" i="7"/>
  <c r="H17" i="7"/>
  <c r="H5" i="7"/>
  <c r="C4" i="4"/>
  <c r="C5" i="4"/>
  <c r="C6" i="4"/>
  <c r="C7" i="4"/>
  <c r="C8" i="4"/>
  <c r="C9" i="4"/>
  <c r="C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C33" i="4"/>
  <c r="C34" i="4"/>
  <c r="C35" i="4"/>
  <c r="C36" i="4"/>
  <c r="C37" i="4"/>
  <c r="C38" i="4"/>
  <c r="C39" i="4"/>
  <c r="C40" i="4"/>
  <c r="C41" i="4"/>
  <c r="C42" i="4"/>
  <c r="C43" i="4"/>
  <c r="C44" i="4"/>
  <c r="C45" i="4"/>
  <c r="C46" i="4"/>
  <c r="C47" i="4"/>
  <c r="C48" i="4"/>
  <c r="C49" i="4"/>
  <c r="C50" i="4"/>
  <c r="C51" i="4"/>
  <c r="C52" i="4"/>
  <c r="C53" i="4"/>
  <c r="C54" i="4"/>
  <c r="C55" i="4"/>
  <c r="C56" i="4"/>
  <c r="C57" i="4"/>
  <c r="C58" i="4"/>
  <c r="C59" i="4"/>
  <c r="C60" i="4"/>
  <c r="C61" i="4"/>
  <c r="C62" i="4"/>
  <c r="C63" i="4"/>
  <c r="C64" i="4"/>
  <c r="C65" i="4"/>
  <c r="C66" i="4"/>
  <c r="C67" i="4"/>
  <c r="C68" i="4"/>
  <c r="C69" i="4"/>
  <c r="C70" i="4"/>
  <c r="C71" i="4"/>
  <c r="C72" i="4"/>
  <c r="C73" i="4"/>
  <c r="C74" i="4"/>
  <c r="C75" i="4"/>
  <c r="C76" i="4"/>
  <c r="C77" i="4"/>
  <c r="C78" i="4"/>
  <c r="C79" i="4"/>
  <c r="C80" i="4"/>
  <c r="C81" i="4"/>
  <c r="C82" i="4"/>
  <c r="C83" i="4"/>
  <c r="C84" i="4"/>
  <c r="C85" i="4"/>
  <c r="C86" i="4"/>
  <c r="C87" i="4"/>
  <c r="C88" i="4"/>
  <c r="C89" i="4"/>
  <c r="C90" i="4"/>
  <c r="C91" i="4"/>
  <c r="C92" i="4"/>
  <c r="C93" i="4"/>
  <c r="C94" i="4"/>
  <c r="C95" i="4"/>
  <c r="C96" i="4"/>
  <c r="C97" i="4"/>
  <c r="C98" i="4"/>
  <c r="C99" i="4"/>
  <c r="C100" i="4"/>
  <c r="C101" i="4"/>
  <c r="C102" i="4"/>
  <c r="C103" i="4"/>
  <c r="C104" i="4"/>
  <c r="C105" i="4"/>
  <c r="C106" i="4"/>
  <c r="C107" i="4"/>
  <c r="C108" i="4"/>
  <c r="C109" i="4"/>
  <c r="C110" i="4"/>
  <c r="C111" i="4"/>
  <c r="C112" i="4"/>
  <c r="C113" i="4"/>
  <c r="C114" i="4"/>
  <c r="C115" i="4"/>
  <c r="C116" i="4"/>
  <c r="C117" i="4"/>
  <c r="C118" i="4"/>
  <c r="C119" i="4"/>
  <c r="C120" i="4"/>
  <c r="C121" i="4"/>
  <c r="C122" i="4"/>
  <c r="C123" i="4"/>
  <c r="C124" i="4"/>
  <c r="C125" i="4"/>
  <c r="C126" i="4"/>
  <c r="C127" i="4"/>
  <c r="C128" i="4"/>
  <c r="C129" i="4"/>
  <c r="C130" i="4"/>
  <c r="C131" i="4"/>
  <c r="C132" i="4"/>
  <c r="C133" i="4"/>
  <c r="C134" i="4"/>
  <c r="C135" i="4"/>
  <c r="C136" i="4"/>
  <c r="C137" i="4"/>
  <c r="C138" i="4"/>
  <c r="C139" i="4"/>
  <c r="C140" i="4"/>
  <c r="C141" i="4"/>
  <c r="C142" i="4"/>
  <c r="C143" i="4"/>
  <c r="C144" i="4"/>
  <c r="C145" i="4"/>
  <c r="C146" i="4"/>
  <c r="C147" i="4"/>
  <c r="C148" i="4"/>
  <c r="C149" i="4"/>
  <c r="C150" i="4"/>
  <c r="C151" i="4"/>
  <c r="C152" i="4"/>
  <c r="C153" i="4"/>
  <c r="C154" i="4"/>
  <c r="C155" i="4"/>
  <c r="C156" i="4"/>
  <c r="C157" i="4"/>
  <c r="C158" i="4"/>
  <c r="C159" i="4"/>
  <c r="C160" i="4"/>
  <c r="C161" i="4"/>
  <c r="C162" i="4"/>
  <c r="C163" i="4"/>
  <c r="C164" i="4"/>
  <c r="C165" i="4"/>
  <c r="C166" i="4"/>
  <c r="C167" i="4"/>
  <c r="C168" i="4"/>
  <c r="C169" i="4"/>
  <c r="C170" i="4"/>
  <c r="C171" i="4"/>
  <c r="C172" i="4"/>
  <c r="C173" i="4"/>
  <c r="C174" i="4"/>
  <c r="C175" i="4"/>
  <c r="C176" i="4"/>
  <c r="C177" i="4"/>
  <c r="C178" i="4"/>
  <c r="C179" i="4"/>
  <c r="C180" i="4"/>
  <c r="C181" i="4"/>
  <c r="C182" i="4"/>
  <c r="C183" i="4"/>
  <c r="C184" i="4"/>
  <c r="C185" i="4"/>
  <c r="C186" i="4"/>
  <c r="C187" i="4"/>
  <c r="C188" i="4"/>
  <c r="C189" i="4"/>
  <c r="C190" i="4"/>
  <c r="C191" i="4"/>
  <c r="C192" i="4"/>
  <c r="C193" i="4"/>
  <c r="C194" i="4"/>
  <c r="C195" i="4"/>
  <c r="C196" i="4"/>
  <c r="C197" i="4"/>
  <c r="C198" i="4"/>
  <c r="C199" i="4"/>
  <c r="C200" i="4"/>
  <c r="C201" i="4"/>
  <c r="C202" i="4"/>
  <c r="C203" i="4"/>
  <c r="C204" i="4"/>
  <c r="C205" i="4"/>
  <c r="C206" i="4"/>
  <c r="C207" i="4"/>
  <c r="C208" i="4"/>
  <c r="C209" i="4"/>
  <c r="C210" i="4"/>
  <c r="C211" i="4"/>
  <c r="C212" i="4"/>
  <c r="C213" i="4"/>
  <c r="C214" i="4"/>
  <c r="C215" i="4"/>
  <c r="C216" i="4"/>
  <c r="C217" i="4"/>
  <c r="C218" i="4"/>
  <c r="C219" i="4"/>
  <c r="C220" i="4"/>
  <c r="C221" i="4"/>
  <c r="C222" i="4"/>
  <c r="C223" i="4"/>
  <c r="C224" i="4"/>
  <c r="C225" i="4"/>
  <c r="C226" i="4"/>
  <c r="C227" i="4"/>
  <c r="C228" i="4"/>
  <c r="C229" i="4"/>
  <c r="C230" i="4"/>
  <c r="C231" i="4"/>
  <c r="C232" i="4"/>
  <c r="C233" i="4"/>
  <c r="C234" i="4"/>
  <c r="C235" i="4"/>
  <c r="C236" i="4"/>
  <c r="C237" i="4"/>
  <c r="C238" i="4"/>
  <c r="C239" i="4"/>
  <c r="C240" i="4"/>
  <c r="C241" i="4"/>
  <c r="C242" i="4"/>
  <c r="C243" i="4"/>
  <c r="C244" i="4"/>
  <c r="C245" i="4"/>
  <c r="C246" i="4"/>
  <c r="C247" i="4"/>
  <c r="C248" i="4"/>
  <c r="C249" i="4"/>
  <c r="C250" i="4"/>
  <c r="C251" i="4"/>
  <c r="C252" i="4"/>
  <c r="C253" i="4"/>
  <c r="C254" i="4"/>
  <c r="C255" i="4"/>
  <c r="C256" i="4"/>
  <c r="C257" i="4"/>
  <c r="C258" i="4"/>
  <c r="C259" i="4"/>
  <c r="C260" i="4"/>
  <c r="C261" i="4"/>
  <c r="C262" i="4"/>
  <c r="C263" i="4"/>
  <c r="C264" i="4"/>
  <c r="C265" i="4"/>
  <c r="C266" i="4"/>
  <c r="C267" i="4"/>
  <c r="C268" i="4"/>
  <c r="C269" i="4"/>
  <c r="C270" i="4"/>
  <c r="C271" i="4"/>
  <c r="C272" i="4"/>
  <c r="C273" i="4"/>
  <c r="C274" i="4"/>
  <c r="C275" i="4"/>
  <c r="C276" i="4"/>
  <c r="C277" i="4"/>
  <c r="C278" i="4"/>
  <c r="C279" i="4"/>
  <c r="C280" i="4"/>
  <c r="C281" i="4"/>
  <c r="C282" i="4"/>
  <c r="C283" i="4"/>
  <c r="C284" i="4"/>
  <c r="C285" i="4"/>
  <c r="C286" i="4"/>
  <c r="C287" i="4"/>
  <c r="C288" i="4"/>
  <c r="C289" i="4"/>
  <c r="C290" i="4"/>
  <c r="C291" i="4"/>
  <c r="C292" i="4"/>
  <c r="C293" i="4"/>
  <c r="C294" i="4"/>
  <c r="C295" i="4"/>
  <c r="C296" i="4"/>
  <c r="C297" i="4"/>
  <c r="C298" i="4"/>
  <c r="C299" i="4"/>
  <c r="C300" i="4"/>
  <c r="C301" i="4"/>
  <c r="C302" i="4"/>
  <c r="C303" i="4"/>
  <c r="C304" i="4"/>
  <c r="C305" i="4"/>
  <c r="C306" i="4"/>
  <c r="C307" i="4"/>
  <c r="C308" i="4"/>
  <c r="C309" i="4"/>
  <c r="C310" i="4"/>
  <c r="C311" i="4"/>
  <c r="C312" i="4"/>
  <c r="C313" i="4"/>
  <c r="C314" i="4"/>
  <c r="C315" i="4"/>
  <c r="C316" i="4"/>
  <c r="C317" i="4"/>
  <c r="C318" i="4"/>
  <c r="C319" i="4"/>
  <c r="C320" i="4"/>
  <c r="C321" i="4"/>
  <c r="C322" i="4"/>
  <c r="C323" i="4"/>
  <c r="C324" i="4"/>
  <c r="C325" i="4"/>
  <c r="C326" i="4"/>
  <c r="C327" i="4"/>
  <c r="C328" i="4"/>
  <c r="C329" i="4"/>
  <c r="C330" i="4"/>
  <c r="C331" i="4"/>
  <c r="C332" i="4"/>
  <c r="C333" i="4"/>
  <c r="C334" i="4"/>
  <c r="C335" i="4"/>
  <c r="C336" i="4"/>
  <c r="C337" i="4"/>
  <c r="C338" i="4"/>
  <c r="C339" i="4"/>
  <c r="C340" i="4"/>
  <c r="C341" i="4"/>
  <c r="C342" i="4"/>
  <c r="C343" i="4"/>
  <c r="C344" i="4"/>
  <c r="C345" i="4"/>
  <c r="C346" i="4"/>
  <c r="C347" i="4"/>
  <c r="C348" i="4"/>
  <c r="C349" i="4"/>
  <c r="C350" i="4"/>
  <c r="C351" i="4"/>
  <c r="C352" i="4"/>
  <c r="C353" i="4"/>
  <c r="C354" i="4"/>
  <c r="C355" i="4"/>
  <c r="C356" i="4"/>
  <c r="C357" i="4"/>
  <c r="C358" i="4"/>
  <c r="C359" i="4"/>
  <c r="C360" i="4"/>
  <c r="C361" i="4"/>
  <c r="C362" i="4"/>
  <c r="C363" i="4"/>
  <c r="C364" i="4"/>
  <c r="C365" i="4"/>
  <c r="C366" i="4"/>
  <c r="C367" i="4"/>
  <c r="C368" i="4"/>
  <c r="C369" i="4"/>
  <c r="C370" i="4"/>
  <c r="C371" i="4"/>
  <c r="C372" i="4"/>
  <c r="C373" i="4"/>
  <c r="C374" i="4"/>
  <c r="C375" i="4"/>
  <c r="C376" i="4"/>
  <c r="C377" i="4"/>
  <c r="C378" i="4"/>
  <c r="C379" i="4"/>
  <c r="C380" i="4"/>
  <c r="C381" i="4"/>
  <c r="C382" i="4"/>
  <c r="C383" i="4"/>
  <c r="C384" i="4"/>
  <c r="C385" i="4"/>
  <c r="C386" i="4"/>
  <c r="C387" i="4"/>
  <c r="C388" i="4"/>
  <c r="C389" i="4"/>
  <c r="C390" i="4"/>
  <c r="C391" i="4"/>
  <c r="C392" i="4"/>
  <c r="C393" i="4"/>
  <c r="C394" i="4"/>
  <c r="C395" i="4"/>
  <c r="C396" i="4"/>
  <c r="C397" i="4"/>
  <c r="C398" i="4"/>
  <c r="C3" i="4"/>
</calcChain>
</file>

<file path=xl/comments1.xml><?xml version="1.0" encoding="utf-8"?>
<comments xmlns="http://schemas.openxmlformats.org/spreadsheetml/2006/main">
  <authors>
    <author>Microsoft Office User</author>
  </authors>
  <commentList>
    <comment ref="E36" authorId="0">
      <text>
        <r>
          <rPr>
            <b/>
            <sz val="10"/>
            <color indexed="81"/>
            <rFont val="Calibri"/>
          </rPr>
          <t>Microsoft Office User:</t>
        </r>
        <r>
          <rPr>
            <sz val="10"/>
            <color indexed="81"/>
            <rFont val="Calibri"/>
          </rPr>
          <t xml:space="preserve">
772$ bribery, US Department of Justice (75mn in bribery in order to generate 300mn profit of 4bn revenue)
</t>
        </r>
      </text>
    </comment>
    <comment ref="F37" authorId="0">
      <text>
        <r>
          <rPr>
            <b/>
            <sz val="10"/>
            <color indexed="81"/>
            <rFont val="Calibri"/>
          </rPr>
          <t>Microsoft Office User:</t>
        </r>
        <r>
          <rPr>
            <sz val="10"/>
            <color indexed="81"/>
            <rFont val="Calibri"/>
          </rPr>
          <t xml:space="preserve">
Netincome declined due to restructuring program, still 4% organic growth
</t>
        </r>
      </text>
    </comment>
  </commentList>
</comments>
</file>

<file path=xl/sharedStrings.xml><?xml version="1.0" encoding="utf-8"?>
<sst xmlns="http://schemas.openxmlformats.org/spreadsheetml/2006/main" count="72" uniqueCount="50">
  <si>
    <t>Assets held for sale</t>
  </si>
  <si>
    <t>Working capital assets</t>
  </si>
  <si>
    <t>Goodwill</t>
  </si>
  <si>
    <t>Intangible Assets</t>
  </si>
  <si>
    <t>PPE</t>
  </si>
  <si>
    <t>Associates and non-consolidated investments</t>
  </si>
  <si>
    <t>Other non-current assets</t>
  </si>
  <si>
    <t>Deferred taxes</t>
  </si>
  <si>
    <t>Non-current assets</t>
  </si>
  <si>
    <t>Cash and cash equivalents</t>
  </si>
  <si>
    <t>Date</t>
  </si>
  <si>
    <t>Adj Close</t>
  </si>
  <si>
    <t>Total Group</t>
  </si>
  <si>
    <t>Actual Figures (in € million)</t>
  </si>
  <si>
    <t>Marketable securities and other financial assets</t>
  </si>
  <si>
    <t>Current Assets</t>
  </si>
  <si>
    <t>Equity (Group share and minorities)</t>
  </si>
  <si>
    <t>Provisions (non-current and current)</t>
  </si>
  <si>
    <t>Accrued pension and other employee benefits</t>
  </si>
  <si>
    <t>Financial debt (current and non-current)</t>
  </si>
  <si>
    <t>Working capital liabilities (excl. Provisions)</t>
  </si>
  <si>
    <t>Liabilities related to assets held for sale</t>
  </si>
  <si>
    <t>Year ended</t>
  </si>
  <si>
    <t>31 March '15</t>
  </si>
  <si>
    <t>31 March '14</t>
  </si>
  <si>
    <t>Variation</t>
  </si>
  <si>
    <t>14/15</t>
  </si>
  <si>
    <t>Income from operations</t>
  </si>
  <si>
    <t>Restructuring costs</t>
  </si>
  <si>
    <t>Other income (expense)</t>
  </si>
  <si>
    <t>Earnings before interest and taxes</t>
  </si>
  <si>
    <t>Financial income (expense)</t>
  </si>
  <si>
    <t>Income tax charge</t>
  </si>
  <si>
    <t>Share of net income equity-accounted investments</t>
  </si>
  <si>
    <t xml:space="preserve">Non‐controlling interests attributable to continuing operations </t>
  </si>
  <si>
    <t>NET PROFIT FROM CONTINUING OPERATIONS</t>
  </si>
  <si>
    <t>Net profit from discontinued operations</t>
  </si>
  <si>
    <t xml:space="preserve">Non‐controlling interests attributable to discontinued operations </t>
  </si>
  <si>
    <t>NET INCOME - GROUP SHARE</t>
  </si>
  <si>
    <r>
      <rPr>
        <b/>
        <sz val="11"/>
        <color theme="1"/>
        <rFont val="Calibri"/>
        <family val="2"/>
        <scheme val="minor"/>
      </rPr>
      <t>Total Group</t>
    </r>
    <r>
      <rPr>
        <sz val="11"/>
        <color theme="1"/>
        <rFont val="Calibri"/>
        <family val="2"/>
        <scheme val="minor"/>
      </rPr>
      <t xml:space="preserve"> (</t>
    </r>
    <r>
      <rPr>
        <sz val="11"/>
        <color theme="4"/>
        <rFont val="Calibri (Body)"/>
      </rPr>
      <t>in € million)</t>
    </r>
  </si>
  <si>
    <t>N/A</t>
  </si>
  <si>
    <t>Current Shareholder Structure</t>
  </si>
  <si>
    <t>Institutional Investors</t>
  </si>
  <si>
    <t>Bouygues</t>
  </si>
  <si>
    <t>Individual Shareholders</t>
  </si>
  <si>
    <t>Emplyees</t>
  </si>
  <si>
    <t>Future Shareholderstructure</t>
  </si>
  <si>
    <t>GE</t>
  </si>
  <si>
    <t>France</t>
  </si>
  <si>
    <t>Assets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</si>
</sst>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&quot;$&quot;* #,##0.0_);_(&quot;$&quot;* \(#,##0.0\);_(&quot;$&quot;* &quot;-&quot;??_);_(@_)"/>
    <numFmt numFmtId="165" formatCode="_(&quot;$&quot;* #,##0_);_(&quot;$&quot;* \(#,##0\);_(&quot;$&quot;* &quot;-&quot;??_);_(@_)"/>
    <numFmt numFmtId="166" formatCode="_([$€-2]\ * #,##0_);_([$€-2]\ * \(#,##0\);_([$€-2]\ * &quot;-&quot;??_);_(@_)"/>
  </numFmts>
  <fonts count="1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4"/>
      <name val="Calibri"/>
      <family val="2"/>
      <scheme val="minor"/>
    </font>
    <font>
      <b/>
      <sz val="12"/>
      <color theme="4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name val="Calibri"/>
      <family val="2"/>
      <scheme val="minor"/>
    </font>
    <font>
      <sz val="12"/>
      <color theme="4"/>
      <name val="Calibri"/>
      <scheme val="minor"/>
    </font>
    <font>
      <sz val="11"/>
      <color theme="4"/>
      <name val="Calibri (Body)"/>
    </font>
    <font>
      <sz val="10"/>
      <color indexed="81"/>
      <name val="Calibri"/>
    </font>
    <font>
      <b/>
      <sz val="10"/>
      <color indexed="81"/>
      <name val="Calibri"/>
    </font>
  </fonts>
  <fills count="5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00B05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medium">
        <color theme="4"/>
      </bottom>
      <diagonal/>
    </border>
    <border>
      <left/>
      <right/>
      <top/>
      <bottom style="thin">
        <color theme="6" tint="0.59999389629810485"/>
      </bottom>
      <diagonal/>
    </border>
    <border>
      <left/>
      <right/>
      <top style="thin">
        <color theme="6" tint="0.59999389629810485"/>
      </top>
      <bottom style="thin">
        <color theme="6" tint="0.59999389629810485"/>
      </bottom>
      <diagonal/>
    </border>
    <border>
      <left/>
      <right/>
      <top/>
      <bottom style="thin">
        <color theme="6"/>
      </bottom>
      <diagonal/>
    </border>
    <border>
      <left/>
      <right/>
      <top style="thin">
        <color theme="6"/>
      </top>
      <bottom style="thin">
        <color theme="6"/>
      </bottom>
      <diagonal/>
    </border>
  </borders>
  <cellStyleXfs count="7">
    <xf numFmtId="0" fontId="0" fillId="0" borderId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65">
    <xf numFmtId="0" fontId="0" fillId="0" borderId="0" xfId="0"/>
    <xf numFmtId="0" fontId="2" fillId="0" borderId="0" xfId="0" applyFont="1"/>
    <xf numFmtId="0" fontId="0" fillId="0" borderId="0" xfId="0" applyFont="1"/>
    <xf numFmtId="0" fontId="0" fillId="0" borderId="0" xfId="0" applyFont="1" applyFill="1" applyBorder="1"/>
    <xf numFmtId="14" fontId="0" fillId="0" borderId="0" xfId="0" applyNumberFormat="1"/>
    <xf numFmtId="0" fontId="1" fillId="2" borderId="0" xfId="0" applyFont="1" applyFill="1" applyAlignment="1">
      <alignment horizontal="right"/>
    </xf>
    <xf numFmtId="164" fontId="0" fillId="0" borderId="0" xfId="0" applyNumberFormat="1"/>
    <xf numFmtId="165" fontId="0" fillId="0" borderId="0" xfId="0" applyNumberFormat="1"/>
    <xf numFmtId="0" fontId="0" fillId="0" borderId="1" xfId="0" applyBorder="1"/>
    <xf numFmtId="0" fontId="2" fillId="0" borderId="2" xfId="0" applyFont="1" applyBorder="1"/>
    <xf numFmtId="0" fontId="0" fillId="0" borderId="2" xfId="0" applyBorder="1"/>
    <xf numFmtId="0" fontId="1" fillId="2" borderId="1" xfId="0" applyFont="1" applyFill="1" applyBorder="1" applyAlignment="1">
      <alignment horizontal="right"/>
    </xf>
    <xf numFmtId="166" fontId="0" fillId="0" borderId="0" xfId="0" applyNumberFormat="1"/>
    <xf numFmtId="166" fontId="0" fillId="0" borderId="1" xfId="0" applyNumberFormat="1" applyBorder="1"/>
    <xf numFmtId="166" fontId="1" fillId="2" borderId="0" xfId="0" applyNumberFormat="1" applyFont="1" applyFill="1" applyAlignment="1">
      <alignment horizontal="right"/>
    </xf>
    <xf numFmtId="166" fontId="0" fillId="0" borderId="0" xfId="0" applyNumberFormat="1" applyAlignment="1">
      <alignment horizontal="right"/>
    </xf>
    <xf numFmtId="166" fontId="1" fillId="2" borderId="1" xfId="0" applyNumberFormat="1" applyFont="1" applyFill="1" applyBorder="1" applyAlignment="1">
      <alignment horizontal="right"/>
    </xf>
    <xf numFmtId="166" fontId="0" fillId="0" borderId="1" xfId="0" applyNumberFormat="1" applyBorder="1" applyAlignment="1">
      <alignment horizontal="right"/>
    </xf>
    <xf numFmtId="0" fontId="8" fillId="0" borderId="0" xfId="0" applyFont="1" applyFill="1"/>
    <xf numFmtId="166" fontId="8" fillId="0" borderId="0" xfId="0" applyNumberFormat="1" applyFont="1" applyFill="1"/>
    <xf numFmtId="0" fontId="8" fillId="2" borderId="0" xfId="0" applyFont="1" applyFill="1"/>
    <xf numFmtId="0" fontId="9" fillId="0" borderId="0" xfId="0" applyFont="1" applyFill="1" applyBorder="1"/>
    <xf numFmtId="166" fontId="0" fillId="0" borderId="0" xfId="0" applyNumberFormat="1" applyFont="1" applyFill="1" applyBorder="1"/>
    <xf numFmtId="166" fontId="8" fillId="2" borderId="0" xfId="0" applyNumberFormat="1" applyFont="1" applyFill="1"/>
    <xf numFmtId="166" fontId="0" fillId="3" borderId="0" xfId="0" applyNumberFormat="1" applyFill="1"/>
    <xf numFmtId="166" fontId="0" fillId="3" borderId="1" xfId="0" applyNumberFormat="1" applyFill="1" applyBorder="1"/>
    <xf numFmtId="0" fontId="5" fillId="0" borderId="3" xfId="0" applyFont="1" applyFill="1" applyBorder="1"/>
    <xf numFmtId="0" fontId="0" fillId="0" borderId="3" xfId="0" applyFill="1" applyBorder="1"/>
    <xf numFmtId="0" fontId="8" fillId="0" borderId="2" xfId="0" applyFont="1" applyFill="1" applyBorder="1"/>
    <xf numFmtId="0" fontId="0" fillId="0" borderId="4" xfId="0" applyBorder="1"/>
    <xf numFmtId="0" fontId="4" fillId="0" borderId="5" xfId="0" applyFont="1" applyBorder="1"/>
    <xf numFmtId="0" fontId="0" fillId="0" borderId="5" xfId="0" applyBorder="1"/>
    <xf numFmtId="166" fontId="0" fillId="3" borderId="5" xfId="0" applyNumberFormat="1" applyFill="1" applyBorder="1"/>
    <xf numFmtId="166" fontId="0" fillId="0" borderId="5" xfId="0" applyNumberFormat="1" applyFill="1" applyBorder="1"/>
    <xf numFmtId="166" fontId="0" fillId="0" borderId="5" xfId="0" applyNumberFormat="1" applyBorder="1"/>
    <xf numFmtId="0" fontId="4" fillId="0" borderId="6" xfId="0" applyFont="1" applyBorder="1"/>
    <xf numFmtId="0" fontId="3" fillId="0" borderId="6" xfId="0" applyFont="1" applyBorder="1"/>
    <xf numFmtId="166" fontId="3" fillId="0" borderId="6" xfId="0" applyNumberFormat="1" applyFont="1" applyFill="1" applyBorder="1"/>
    <xf numFmtId="0" fontId="0" fillId="0" borderId="6" xfId="0" applyFont="1" applyBorder="1"/>
    <xf numFmtId="0" fontId="0" fillId="0" borderId="6" xfId="0" applyBorder="1"/>
    <xf numFmtId="166" fontId="0" fillId="0" borderId="6" xfId="0" applyNumberFormat="1" applyBorder="1"/>
    <xf numFmtId="164" fontId="0" fillId="0" borderId="6" xfId="0" applyNumberFormat="1" applyBorder="1"/>
    <xf numFmtId="164" fontId="3" fillId="0" borderId="7" xfId="0" applyNumberFormat="1" applyFont="1" applyBorder="1"/>
    <xf numFmtId="9" fontId="0" fillId="0" borderId="0" xfId="0" applyNumberFormat="1" applyAlignment="1">
      <alignment horizontal="right"/>
    </xf>
    <xf numFmtId="166" fontId="0" fillId="3" borderId="6" xfId="0" applyNumberFormat="1" applyFill="1" applyBorder="1" applyAlignment="1">
      <alignment horizontal="right"/>
    </xf>
    <xf numFmtId="166" fontId="3" fillId="3" borderId="6" xfId="0" applyNumberFormat="1" applyFont="1" applyFill="1" applyBorder="1" applyAlignment="1">
      <alignment horizontal="right"/>
    </xf>
    <xf numFmtId="9" fontId="0" fillId="0" borderId="5" xfId="0" applyNumberFormat="1" applyBorder="1" applyAlignment="1">
      <alignment horizontal="right"/>
    </xf>
    <xf numFmtId="164" fontId="0" fillId="0" borderId="6" xfId="0" applyNumberFormat="1" applyBorder="1" applyAlignment="1">
      <alignment horizontal="right"/>
    </xf>
    <xf numFmtId="164" fontId="3" fillId="0" borderId="7" xfId="0" applyNumberFormat="1" applyFont="1" applyBorder="1" applyAlignment="1">
      <alignment horizontal="right"/>
    </xf>
    <xf numFmtId="166" fontId="2" fillId="3" borderId="2" xfId="0" applyNumberFormat="1" applyFont="1" applyFill="1" applyBorder="1"/>
    <xf numFmtId="166" fontId="2" fillId="0" borderId="2" xfId="0" applyNumberFormat="1" applyFont="1" applyFill="1" applyBorder="1"/>
    <xf numFmtId="166" fontId="2" fillId="0" borderId="2" xfId="0" applyNumberFormat="1" applyFont="1" applyBorder="1"/>
    <xf numFmtId="9" fontId="2" fillId="0" borderId="2" xfId="0" applyNumberFormat="1" applyFont="1" applyBorder="1" applyAlignment="1">
      <alignment horizontal="right"/>
    </xf>
    <xf numFmtId="166" fontId="2" fillId="0" borderId="0" xfId="0" applyNumberFormat="1" applyFont="1" applyAlignment="1">
      <alignment horizontal="right"/>
    </xf>
    <xf numFmtId="166" fontId="2" fillId="0" borderId="1" xfId="0" applyNumberFormat="1" applyFont="1" applyBorder="1" applyAlignment="1">
      <alignment horizontal="right"/>
    </xf>
    <xf numFmtId="164" fontId="2" fillId="0" borderId="1" xfId="0" applyNumberFormat="1" applyFont="1" applyBorder="1"/>
    <xf numFmtId="0" fontId="2" fillId="0" borderId="0" xfId="0" applyFont="1" applyAlignment="1">
      <alignment horizontal="right"/>
    </xf>
    <xf numFmtId="0" fontId="2" fillId="0" borderId="1" xfId="0" applyFont="1" applyBorder="1" applyAlignment="1">
      <alignment horizontal="right"/>
    </xf>
    <xf numFmtId="0" fontId="2" fillId="0" borderId="1" xfId="0" applyFont="1" applyBorder="1"/>
    <xf numFmtId="166" fontId="4" fillId="3" borderId="2" xfId="0" applyNumberFormat="1" applyFont="1" applyFill="1" applyBorder="1"/>
    <xf numFmtId="166" fontId="4" fillId="0" borderId="2" xfId="0" applyNumberFormat="1" applyFont="1" applyFill="1" applyBorder="1"/>
    <xf numFmtId="166" fontId="4" fillId="3" borderId="3" xfId="0" applyNumberFormat="1" applyFont="1" applyFill="1" applyBorder="1"/>
    <xf numFmtId="166" fontId="4" fillId="0" borderId="3" xfId="0" applyNumberFormat="1" applyFont="1" applyFill="1" applyBorder="1"/>
    <xf numFmtId="0" fontId="5" fillId="0" borderId="2" xfId="0" applyFont="1" applyFill="1" applyBorder="1"/>
    <xf numFmtId="0" fontId="0" fillId="4" borderId="0" xfId="0" applyFill="1"/>
  </cellXfs>
  <cellStyles count="7">
    <cellStyle name="Followed Hyperlink" xfId="2" builtinId="9" hidden="1"/>
    <cellStyle name="Followed Hyperlink" xfId="4" builtinId="9" hidden="1"/>
    <cellStyle name="Followed Hyperlink" xfId="6" builtinId="9" hidden="1"/>
    <cellStyle name="Hyperlink" xfId="1" builtinId="8" hidden="1"/>
    <cellStyle name="Hyperlink" xfId="3" builtinId="8" hidden="1"/>
    <cellStyle name="Hyperlink" xfId="5" builtinId="8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_rels/chart1.xml.rels><?xml version="1.0" encoding="UTF-8" standalone="yes"?>
<Relationships xmlns="http://schemas.openxmlformats.org/package/2006/relationships"><Relationship Id="rId1" Type="http://schemas.microsoft.com/office/2011/relationships/chartStyle" Target="style1.xml"/><Relationship Id="rId2" Type="http://schemas.microsoft.com/office/2011/relationships/chartColorStyle" Target="colors1.xml"/></Relationships>
</file>

<file path=xl/charts/_rels/chart2.xml.rels><?xml version="1.0" encoding="UTF-8" standalone="yes"?>
<Relationships xmlns="http://schemas.openxmlformats.org/package/2006/relationships"><Relationship Id="rId1" Type="http://schemas.microsoft.com/office/2011/relationships/chartStyle" Target="style2.xml"/><Relationship Id="rId2" Type="http://schemas.microsoft.com/office/2011/relationships/chartColorStyle" Target="colors2.xml"/></Relationships>
</file>

<file path=xl/charts/_rels/chart3.xml.rels><?xml version="1.0" encoding="UTF-8" standalone="yes"?>
<Relationships xmlns="http://schemas.openxmlformats.org/package/2006/relationships"><Relationship Id="rId1" Type="http://schemas.microsoft.com/office/2011/relationships/chartStyle" Target="style3.xml"/><Relationship Id="rId2" Type="http://schemas.microsoft.com/office/2011/relationships/chartColorStyle" Target="colors3.xml"/></Relationships>
</file>

<file path=xl/charts/_rels/chart4.xml.rels><?xml version="1.0" encoding="UTF-8" standalone="yes"?>
<Relationships xmlns="http://schemas.openxmlformats.org/package/2006/relationships"><Relationship Id="rId1" Type="http://schemas.microsoft.com/office/2011/relationships/chartStyle" Target="style4.xml"/><Relationship Id="rId2" Type="http://schemas.microsoft.com/office/2011/relationships/chartColorStyle" Target="colors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cat>
            <c:strRef>
              <c:f>'Shareholder Structure'!$A$3:$A$6</c:f>
              <c:strCache>
                <c:ptCount val="4"/>
                <c:pt idx="0">
                  <c:v>Institutional Investors</c:v>
                </c:pt>
                <c:pt idx="1">
                  <c:v>Bouygues</c:v>
                </c:pt>
                <c:pt idx="2">
                  <c:v>Individual Shareholders</c:v>
                </c:pt>
                <c:pt idx="3">
                  <c:v>Emplyees</c:v>
                </c:pt>
              </c:strCache>
            </c:strRef>
          </c:cat>
          <c:val>
            <c:numRef>
              <c:f>'Shareholder Structure'!$B$3:$B$6</c:f>
              <c:numCache>
                <c:formatCode>General</c:formatCode>
                <c:ptCount val="4"/>
                <c:pt idx="0">
                  <c:v>62.0</c:v>
                </c:pt>
                <c:pt idx="1">
                  <c:v>29.0</c:v>
                </c:pt>
                <c:pt idx="2">
                  <c:v>8.0</c:v>
                </c:pt>
                <c:pt idx="3">
                  <c:v>1.0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cat>
            <c:strRef>
              <c:f>'Shareholder Structure'!$A$19:$A$20</c:f>
              <c:strCache>
                <c:ptCount val="2"/>
                <c:pt idx="0">
                  <c:v>GE</c:v>
                </c:pt>
                <c:pt idx="1">
                  <c:v>France</c:v>
                </c:pt>
              </c:strCache>
            </c:strRef>
          </c:cat>
          <c:val>
            <c:numRef>
              <c:f>'Shareholder Structure'!$B$19:$B$20</c:f>
              <c:numCache>
                <c:formatCode>General</c:formatCode>
                <c:ptCount val="2"/>
                <c:pt idx="0">
                  <c:v>80.0</c:v>
                </c:pt>
                <c:pt idx="1">
                  <c:v>20.0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'Stock Performance'!$B$1</c:f>
              <c:strCache>
                <c:ptCount val="1"/>
                <c:pt idx="0">
                  <c:v>Adj Close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'Stock Performance'!$A$2:$A$198</c:f>
              <c:numCache>
                <c:formatCode>m/d/yy</c:formatCode>
                <c:ptCount val="197"/>
                <c:pt idx="0">
                  <c:v>41730.0</c:v>
                </c:pt>
                <c:pt idx="1">
                  <c:v>41731.0</c:v>
                </c:pt>
                <c:pt idx="2">
                  <c:v>41732.0</c:v>
                </c:pt>
                <c:pt idx="3">
                  <c:v>41733.0</c:v>
                </c:pt>
                <c:pt idx="4">
                  <c:v>41736.0</c:v>
                </c:pt>
                <c:pt idx="5">
                  <c:v>41737.0</c:v>
                </c:pt>
                <c:pt idx="6">
                  <c:v>41738.0</c:v>
                </c:pt>
                <c:pt idx="7">
                  <c:v>41739.0</c:v>
                </c:pt>
                <c:pt idx="8">
                  <c:v>41740.0</c:v>
                </c:pt>
                <c:pt idx="9">
                  <c:v>41743.0</c:v>
                </c:pt>
                <c:pt idx="10">
                  <c:v>41744.0</c:v>
                </c:pt>
                <c:pt idx="11">
                  <c:v>41745.0</c:v>
                </c:pt>
                <c:pt idx="12">
                  <c:v>41746.0</c:v>
                </c:pt>
                <c:pt idx="13">
                  <c:v>41747.0</c:v>
                </c:pt>
                <c:pt idx="14">
                  <c:v>41750.0</c:v>
                </c:pt>
                <c:pt idx="15">
                  <c:v>41751.0</c:v>
                </c:pt>
                <c:pt idx="16">
                  <c:v>41752.0</c:v>
                </c:pt>
                <c:pt idx="17">
                  <c:v>41753.0</c:v>
                </c:pt>
                <c:pt idx="18">
                  <c:v>41754.0</c:v>
                </c:pt>
                <c:pt idx="19">
                  <c:v>41757.0</c:v>
                </c:pt>
                <c:pt idx="20">
                  <c:v>41758.0</c:v>
                </c:pt>
                <c:pt idx="21">
                  <c:v>41759.0</c:v>
                </c:pt>
                <c:pt idx="22">
                  <c:v>41760.0</c:v>
                </c:pt>
                <c:pt idx="23">
                  <c:v>41761.0</c:v>
                </c:pt>
                <c:pt idx="24">
                  <c:v>41764.0</c:v>
                </c:pt>
                <c:pt idx="25">
                  <c:v>41765.0</c:v>
                </c:pt>
                <c:pt idx="26">
                  <c:v>41766.0</c:v>
                </c:pt>
                <c:pt idx="27">
                  <c:v>41767.0</c:v>
                </c:pt>
                <c:pt idx="28">
                  <c:v>41768.0</c:v>
                </c:pt>
                <c:pt idx="29">
                  <c:v>41771.0</c:v>
                </c:pt>
                <c:pt idx="30">
                  <c:v>41772.0</c:v>
                </c:pt>
                <c:pt idx="31">
                  <c:v>41773.0</c:v>
                </c:pt>
                <c:pt idx="32">
                  <c:v>41774.0</c:v>
                </c:pt>
                <c:pt idx="33">
                  <c:v>41775.0</c:v>
                </c:pt>
                <c:pt idx="34">
                  <c:v>41778.0</c:v>
                </c:pt>
                <c:pt idx="35">
                  <c:v>41779.0</c:v>
                </c:pt>
                <c:pt idx="36">
                  <c:v>41780.0</c:v>
                </c:pt>
                <c:pt idx="37">
                  <c:v>41781.0</c:v>
                </c:pt>
                <c:pt idx="38">
                  <c:v>41782.0</c:v>
                </c:pt>
                <c:pt idx="39">
                  <c:v>41785.0</c:v>
                </c:pt>
                <c:pt idx="40">
                  <c:v>41786.0</c:v>
                </c:pt>
                <c:pt idx="41">
                  <c:v>41787.0</c:v>
                </c:pt>
                <c:pt idx="42">
                  <c:v>41788.0</c:v>
                </c:pt>
                <c:pt idx="43">
                  <c:v>41789.0</c:v>
                </c:pt>
                <c:pt idx="44">
                  <c:v>41792.0</c:v>
                </c:pt>
                <c:pt idx="45">
                  <c:v>41793.0</c:v>
                </c:pt>
                <c:pt idx="46">
                  <c:v>41794.0</c:v>
                </c:pt>
                <c:pt idx="47">
                  <c:v>41795.0</c:v>
                </c:pt>
                <c:pt idx="48">
                  <c:v>41796.0</c:v>
                </c:pt>
                <c:pt idx="49">
                  <c:v>41799.0</c:v>
                </c:pt>
                <c:pt idx="50">
                  <c:v>41800.0</c:v>
                </c:pt>
                <c:pt idx="51">
                  <c:v>41801.0</c:v>
                </c:pt>
                <c:pt idx="52">
                  <c:v>41802.0</c:v>
                </c:pt>
                <c:pt idx="53">
                  <c:v>41803.0</c:v>
                </c:pt>
                <c:pt idx="54">
                  <c:v>41806.0</c:v>
                </c:pt>
                <c:pt idx="55">
                  <c:v>41807.0</c:v>
                </c:pt>
                <c:pt idx="56">
                  <c:v>41808.0</c:v>
                </c:pt>
                <c:pt idx="57">
                  <c:v>41809.0</c:v>
                </c:pt>
                <c:pt idx="58">
                  <c:v>41810.0</c:v>
                </c:pt>
                <c:pt idx="59">
                  <c:v>41813.0</c:v>
                </c:pt>
                <c:pt idx="60">
                  <c:v>41814.0</c:v>
                </c:pt>
                <c:pt idx="61">
                  <c:v>41815.0</c:v>
                </c:pt>
                <c:pt idx="62">
                  <c:v>41816.0</c:v>
                </c:pt>
                <c:pt idx="63">
                  <c:v>41817.0</c:v>
                </c:pt>
                <c:pt idx="64">
                  <c:v>41820.0</c:v>
                </c:pt>
                <c:pt idx="65">
                  <c:v>41821.0</c:v>
                </c:pt>
                <c:pt idx="66">
                  <c:v>41822.0</c:v>
                </c:pt>
                <c:pt idx="67">
                  <c:v>41823.0</c:v>
                </c:pt>
                <c:pt idx="68">
                  <c:v>41824.0</c:v>
                </c:pt>
                <c:pt idx="69">
                  <c:v>41827.0</c:v>
                </c:pt>
                <c:pt idx="70">
                  <c:v>41828.0</c:v>
                </c:pt>
                <c:pt idx="71">
                  <c:v>41829.0</c:v>
                </c:pt>
                <c:pt idx="72">
                  <c:v>41830.0</c:v>
                </c:pt>
                <c:pt idx="73">
                  <c:v>41831.0</c:v>
                </c:pt>
                <c:pt idx="74">
                  <c:v>41834.0</c:v>
                </c:pt>
                <c:pt idx="75">
                  <c:v>41835.0</c:v>
                </c:pt>
                <c:pt idx="76">
                  <c:v>41836.0</c:v>
                </c:pt>
                <c:pt idx="77">
                  <c:v>41837.0</c:v>
                </c:pt>
                <c:pt idx="78">
                  <c:v>41838.0</c:v>
                </c:pt>
                <c:pt idx="79">
                  <c:v>41841.0</c:v>
                </c:pt>
                <c:pt idx="80">
                  <c:v>41842.0</c:v>
                </c:pt>
                <c:pt idx="81">
                  <c:v>41843.0</c:v>
                </c:pt>
                <c:pt idx="82">
                  <c:v>41844.0</c:v>
                </c:pt>
                <c:pt idx="83">
                  <c:v>41845.0</c:v>
                </c:pt>
                <c:pt idx="84">
                  <c:v>41848.0</c:v>
                </c:pt>
                <c:pt idx="85">
                  <c:v>41849.0</c:v>
                </c:pt>
                <c:pt idx="86">
                  <c:v>41850.0</c:v>
                </c:pt>
                <c:pt idx="87">
                  <c:v>41851.0</c:v>
                </c:pt>
                <c:pt idx="88">
                  <c:v>41852.0</c:v>
                </c:pt>
                <c:pt idx="89">
                  <c:v>41855.0</c:v>
                </c:pt>
                <c:pt idx="90">
                  <c:v>41856.0</c:v>
                </c:pt>
                <c:pt idx="91">
                  <c:v>41857.0</c:v>
                </c:pt>
                <c:pt idx="92">
                  <c:v>41858.0</c:v>
                </c:pt>
                <c:pt idx="93">
                  <c:v>41859.0</c:v>
                </c:pt>
                <c:pt idx="94">
                  <c:v>41862.0</c:v>
                </c:pt>
                <c:pt idx="95">
                  <c:v>41863.0</c:v>
                </c:pt>
                <c:pt idx="96">
                  <c:v>41864.0</c:v>
                </c:pt>
                <c:pt idx="97">
                  <c:v>41865.0</c:v>
                </c:pt>
                <c:pt idx="98">
                  <c:v>41866.0</c:v>
                </c:pt>
                <c:pt idx="99">
                  <c:v>41869.0</c:v>
                </c:pt>
                <c:pt idx="100">
                  <c:v>41870.0</c:v>
                </c:pt>
                <c:pt idx="101">
                  <c:v>41871.0</c:v>
                </c:pt>
                <c:pt idx="102">
                  <c:v>41872.0</c:v>
                </c:pt>
                <c:pt idx="103">
                  <c:v>41873.0</c:v>
                </c:pt>
                <c:pt idx="104">
                  <c:v>41876.0</c:v>
                </c:pt>
                <c:pt idx="105">
                  <c:v>41877.0</c:v>
                </c:pt>
                <c:pt idx="106">
                  <c:v>41878.0</c:v>
                </c:pt>
                <c:pt idx="107">
                  <c:v>41879.0</c:v>
                </c:pt>
                <c:pt idx="108">
                  <c:v>41880.0</c:v>
                </c:pt>
                <c:pt idx="109">
                  <c:v>41883.0</c:v>
                </c:pt>
                <c:pt idx="110">
                  <c:v>41884.0</c:v>
                </c:pt>
                <c:pt idx="111">
                  <c:v>41885.0</c:v>
                </c:pt>
                <c:pt idx="112">
                  <c:v>41886.0</c:v>
                </c:pt>
                <c:pt idx="113">
                  <c:v>41887.0</c:v>
                </c:pt>
                <c:pt idx="114">
                  <c:v>41890.0</c:v>
                </c:pt>
                <c:pt idx="115">
                  <c:v>41891.0</c:v>
                </c:pt>
                <c:pt idx="116">
                  <c:v>41892.0</c:v>
                </c:pt>
                <c:pt idx="117">
                  <c:v>41893.0</c:v>
                </c:pt>
                <c:pt idx="118">
                  <c:v>41894.0</c:v>
                </c:pt>
                <c:pt idx="119">
                  <c:v>41897.0</c:v>
                </c:pt>
                <c:pt idx="120">
                  <c:v>41898.0</c:v>
                </c:pt>
                <c:pt idx="121">
                  <c:v>41899.0</c:v>
                </c:pt>
                <c:pt idx="122">
                  <c:v>41900.0</c:v>
                </c:pt>
                <c:pt idx="123">
                  <c:v>41901.0</c:v>
                </c:pt>
                <c:pt idx="124">
                  <c:v>41904.0</c:v>
                </c:pt>
                <c:pt idx="125">
                  <c:v>41905.0</c:v>
                </c:pt>
                <c:pt idx="126">
                  <c:v>41906.0</c:v>
                </c:pt>
                <c:pt idx="127">
                  <c:v>41907.0</c:v>
                </c:pt>
                <c:pt idx="128">
                  <c:v>41908.0</c:v>
                </c:pt>
                <c:pt idx="129">
                  <c:v>41911.0</c:v>
                </c:pt>
                <c:pt idx="130">
                  <c:v>41912.0</c:v>
                </c:pt>
                <c:pt idx="131">
                  <c:v>41913.0</c:v>
                </c:pt>
                <c:pt idx="132">
                  <c:v>41914.0</c:v>
                </c:pt>
                <c:pt idx="133">
                  <c:v>41915.0</c:v>
                </c:pt>
                <c:pt idx="134">
                  <c:v>41918.0</c:v>
                </c:pt>
                <c:pt idx="135">
                  <c:v>41919.0</c:v>
                </c:pt>
                <c:pt idx="136">
                  <c:v>41920.0</c:v>
                </c:pt>
                <c:pt idx="137">
                  <c:v>41921.0</c:v>
                </c:pt>
                <c:pt idx="138">
                  <c:v>41922.0</c:v>
                </c:pt>
                <c:pt idx="139">
                  <c:v>41925.0</c:v>
                </c:pt>
                <c:pt idx="140">
                  <c:v>41926.0</c:v>
                </c:pt>
                <c:pt idx="141">
                  <c:v>41927.0</c:v>
                </c:pt>
                <c:pt idx="142">
                  <c:v>41928.0</c:v>
                </c:pt>
                <c:pt idx="143">
                  <c:v>41929.0</c:v>
                </c:pt>
                <c:pt idx="144">
                  <c:v>41932.0</c:v>
                </c:pt>
                <c:pt idx="145">
                  <c:v>41933.0</c:v>
                </c:pt>
                <c:pt idx="146">
                  <c:v>41934.0</c:v>
                </c:pt>
                <c:pt idx="147">
                  <c:v>41935.0</c:v>
                </c:pt>
                <c:pt idx="148">
                  <c:v>41936.0</c:v>
                </c:pt>
                <c:pt idx="149">
                  <c:v>41939.0</c:v>
                </c:pt>
                <c:pt idx="150">
                  <c:v>41940.0</c:v>
                </c:pt>
                <c:pt idx="151">
                  <c:v>41941.0</c:v>
                </c:pt>
                <c:pt idx="152">
                  <c:v>41942.0</c:v>
                </c:pt>
                <c:pt idx="153">
                  <c:v>41943.0</c:v>
                </c:pt>
                <c:pt idx="154">
                  <c:v>41946.0</c:v>
                </c:pt>
                <c:pt idx="155">
                  <c:v>41947.0</c:v>
                </c:pt>
                <c:pt idx="156">
                  <c:v>41948.0</c:v>
                </c:pt>
                <c:pt idx="157">
                  <c:v>41949.0</c:v>
                </c:pt>
                <c:pt idx="158">
                  <c:v>41950.0</c:v>
                </c:pt>
                <c:pt idx="159">
                  <c:v>41953.0</c:v>
                </c:pt>
                <c:pt idx="160">
                  <c:v>41954.0</c:v>
                </c:pt>
                <c:pt idx="161">
                  <c:v>41955.0</c:v>
                </c:pt>
                <c:pt idx="162">
                  <c:v>41956.0</c:v>
                </c:pt>
                <c:pt idx="163">
                  <c:v>41957.0</c:v>
                </c:pt>
                <c:pt idx="164">
                  <c:v>41960.0</c:v>
                </c:pt>
                <c:pt idx="165">
                  <c:v>41961.0</c:v>
                </c:pt>
                <c:pt idx="166">
                  <c:v>41962.0</c:v>
                </c:pt>
                <c:pt idx="167">
                  <c:v>41963.0</c:v>
                </c:pt>
                <c:pt idx="168">
                  <c:v>41964.0</c:v>
                </c:pt>
                <c:pt idx="169">
                  <c:v>41967.0</c:v>
                </c:pt>
                <c:pt idx="170">
                  <c:v>41968.0</c:v>
                </c:pt>
                <c:pt idx="171">
                  <c:v>41969.0</c:v>
                </c:pt>
                <c:pt idx="172">
                  <c:v>41970.0</c:v>
                </c:pt>
                <c:pt idx="173">
                  <c:v>41971.0</c:v>
                </c:pt>
                <c:pt idx="174">
                  <c:v>41974.0</c:v>
                </c:pt>
                <c:pt idx="175">
                  <c:v>41975.0</c:v>
                </c:pt>
                <c:pt idx="176">
                  <c:v>41976.0</c:v>
                </c:pt>
                <c:pt idx="177">
                  <c:v>41977.0</c:v>
                </c:pt>
                <c:pt idx="178">
                  <c:v>41978.0</c:v>
                </c:pt>
                <c:pt idx="179">
                  <c:v>41981.0</c:v>
                </c:pt>
                <c:pt idx="180">
                  <c:v>41982.0</c:v>
                </c:pt>
                <c:pt idx="181">
                  <c:v>41983.0</c:v>
                </c:pt>
                <c:pt idx="182">
                  <c:v>41984.0</c:v>
                </c:pt>
                <c:pt idx="183">
                  <c:v>41985.0</c:v>
                </c:pt>
                <c:pt idx="184">
                  <c:v>41988.0</c:v>
                </c:pt>
                <c:pt idx="185">
                  <c:v>41989.0</c:v>
                </c:pt>
                <c:pt idx="186">
                  <c:v>41990.0</c:v>
                </c:pt>
                <c:pt idx="187">
                  <c:v>41991.0</c:v>
                </c:pt>
                <c:pt idx="188">
                  <c:v>41992.0</c:v>
                </c:pt>
                <c:pt idx="189">
                  <c:v>41995.0</c:v>
                </c:pt>
                <c:pt idx="190">
                  <c:v>41996.0</c:v>
                </c:pt>
                <c:pt idx="191">
                  <c:v>41997.0</c:v>
                </c:pt>
                <c:pt idx="192">
                  <c:v>41998.0</c:v>
                </c:pt>
                <c:pt idx="193">
                  <c:v>41999.0</c:v>
                </c:pt>
                <c:pt idx="194">
                  <c:v>42002.0</c:v>
                </c:pt>
                <c:pt idx="195">
                  <c:v>42003.0</c:v>
                </c:pt>
                <c:pt idx="196">
                  <c:v>42004.0</c:v>
                </c:pt>
              </c:numCache>
            </c:numRef>
          </c:cat>
          <c:val>
            <c:numRef>
              <c:f>'Stock Performance'!$B$2:$B$398</c:f>
              <c:numCache>
                <c:formatCode>General</c:formatCode>
                <c:ptCount val="397"/>
                <c:pt idx="0">
                  <c:v>21.43</c:v>
                </c:pt>
                <c:pt idx="1">
                  <c:v>21.97</c:v>
                </c:pt>
                <c:pt idx="2">
                  <c:v>21.635</c:v>
                </c:pt>
                <c:pt idx="3">
                  <c:v>22.08</c:v>
                </c:pt>
                <c:pt idx="4">
                  <c:v>21.85</c:v>
                </c:pt>
                <c:pt idx="5">
                  <c:v>22.09</c:v>
                </c:pt>
                <c:pt idx="6">
                  <c:v>21.985</c:v>
                </c:pt>
                <c:pt idx="7">
                  <c:v>22.0</c:v>
                </c:pt>
                <c:pt idx="8">
                  <c:v>21.745</c:v>
                </c:pt>
                <c:pt idx="9">
                  <c:v>22.005</c:v>
                </c:pt>
                <c:pt idx="10">
                  <c:v>21.795</c:v>
                </c:pt>
                <c:pt idx="11">
                  <c:v>22.3</c:v>
                </c:pt>
                <c:pt idx="12">
                  <c:v>22.565</c:v>
                </c:pt>
                <c:pt idx="13">
                  <c:v>22.565</c:v>
                </c:pt>
                <c:pt idx="14">
                  <c:v>22.565</c:v>
                </c:pt>
                <c:pt idx="15">
                  <c:v>23.375</c:v>
                </c:pt>
                <c:pt idx="16">
                  <c:v>24.34</c:v>
                </c:pt>
                <c:pt idx="17">
                  <c:v>27.0</c:v>
                </c:pt>
                <c:pt idx="18">
                  <c:v>27.0</c:v>
                </c:pt>
                <c:pt idx="19">
                  <c:v>27.0</c:v>
                </c:pt>
                <c:pt idx="20">
                  <c:v>27.0</c:v>
                </c:pt>
                <c:pt idx="21">
                  <c:v>29.52</c:v>
                </c:pt>
                <c:pt idx="22">
                  <c:v>29.52</c:v>
                </c:pt>
                <c:pt idx="23">
                  <c:v>29.76</c:v>
                </c:pt>
                <c:pt idx="24">
                  <c:v>29.355</c:v>
                </c:pt>
                <c:pt idx="25">
                  <c:v>28.715</c:v>
                </c:pt>
                <c:pt idx="26">
                  <c:v>28.92</c:v>
                </c:pt>
                <c:pt idx="27">
                  <c:v>28.825</c:v>
                </c:pt>
                <c:pt idx="28">
                  <c:v>28.24</c:v>
                </c:pt>
                <c:pt idx="29">
                  <c:v>29.02</c:v>
                </c:pt>
                <c:pt idx="30">
                  <c:v>28.85</c:v>
                </c:pt>
                <c:pt idx="31">
                  <c:v>29.32</c:v>
                </c:pt>
                <c:pt idx="32">
                  <c:v>28.55</c:v>
                </c:pt>
                <c:pt idx="33">
                  <c:v>28.1</c:v>
                </c:pt>
                <c:pt idx="34">
                  <c:v>28.82</c:v>
                </c:pt>
                <c:pt idx="35">
                  <c:v>28.595</c:v>
                </c:pt>
                <c:pt idx="36">
                  <c:v>28.3</c:v>
                </c:pt>
                <c:pt idx="37">
                  <c:v>28.735</c:v>
                </c:pt>
                <c:pt idx="38">
                  <c:v>28.61</c:v>
                </c:pt>
                <c:pt idx="39">
                  <c:v>28.75</c:v>
                </c:pt>
                <c:pt idx="40">
                  <c:v>28.69</c:v>
                </c:pt>
                <c:pt idx="41">
                  <c:v>28.995</c:v>
                </c:pt>
                <c:pt idx="42">
                  <c:v>29.085</c:v>
                </c:pt>
                <c:pt idx="43">
                  <c:v>29.0</c:v>
                </c:pt>
                <c:pt idx="44">
                  <c:v>29.12</c:v>
                </c:pt>
                <c:pt idx="45">
                  <c:v>28.995</c:v>
                </c:pt>
                <c:pt idx="46">
                  <c:v>28.985</c:v>
                </c:pt>
                <c:pt idx="47">
                  <c:v>29.02</c:v>
                </c:pt>
                <c:pt idx="48">
                  <c:v>29.645</c:v>
                </c:pt>
                <c:pt idx="49">
                  <c:v>29.8</c:v>
                </c:pt>
                <c:pt idx="50">
                  <c:v>29.64</c:v>
                </c:pt>
                <c:pt idx="51">
                  <c:v>29.505</c:v>
                </c:pt>
                <c:pt idx="52">
                  <c:v>29.57</c:v>
                </c:pt>
                <c:pt idx="53">
                  <c:v>29.595</c:v>
                </c:pt>
                <c:pt idx="54">
                  <c:v>29.33</c:v>
                </c:pt>
                <c:pt idx="55">
                  <c:v>28.965</c:v>
                </c:pt>
                <c:pt idx="56">
                  <c:v>29.47</c:v>
                </c:pt>
                <c:pt idx="57">
                  <c:v>27.7</c:v>
                </c:pt>
                <c:pt idx="58">
                  <c:v>28.0</c:v>
                </c:pt>
                <c:pt idx="59">
                  <c:v>26.85</c:v>
                </c:pt>
                <c:pt idx="60">
                  <c:v>26.78</c:v>
                </c:pt>
                <c:pt idx="61">
                  <c:v>26.97</c:v>
                </c:pt>
                <c:pt idx="62">
                  <c:v>26.765</c:v>
                </c:pt>
                <c:pt idx="63">
                  <c:v>26.815</c:v>
                </c:pt>
                <c:pt idx="64">
                  <c:v>26.625</c:v>
                </c:pt>
                <c:pt idx="65">
                  <c:v>26.33</c:v>
                </c:pt>
                <c:pt idx="66">
                  <c:v>25.97</c:v>
                </c:pt>
                <c:pt idx="67">
                  <c:v>26.075</c:v>
                </c:pt>
                <c:pt idx="68">
                  <c:v>26.3</c:v>
                </c:pt>
                <c:pt idx="69">
                  <c:v>26.0</c:v>
                </c:pt>
                <c:pt idx="70">
                  <c:v>25.68</c:v>
                </c:pt>
                <c:pt idx="71">
                  <c:v>25.5</c:v>
                </c:pt>
                <c:pt idx="72">
                  <c:v>25.715</c:v>
                </c:pt>
                <c:pt idx="73">
                  <c:v>26.53</c:v>
                </c:pt>
                <c:pt idx="74">
                  <c:v>26.685</c:v>
                </c:pt>
                <c:pt idx="75">
                  <c:v>26.565</c:v>
                </c:pt>
                <c:pt idx="76">
                  <c:v>27.15</c:v>
                </c:pt>
                <c:pt idx="77">
                  <c:v>27.38</c:v>
                </c:pt>
                <c:pt idx="78">
                  <c:v>27.6</c:v>
                </c:pt>
                <c:pt idx="79">
                  <c:v>27.38</c:v>
                </c:pt>
                <c:pt idx="80">
                  <c:v>27.395</c:v>
                </c:pt>
                <c:pt idx="81">
                  <c:v>27.345</c:v>
                </c:pt>
                <c:pt idx="82">
                  <c:v>27.595</c:v>
                </c:pt>
                <c:pt idx="83">
                  <c:v>27.24</c:v>
                </c:pt>
                <c:pt idx="84">
                  <c:v>27.29</c:v>
                </c:pt>
                <c:pt idx="85">
                  <c:v>27.455</c:v>
                </c:pt>
                <c:pt idx="86">
                  <c:v>27.44</c:v>
                </c:pt>
                <c:pt idx="87">
                  <c:v>26.89</c:v>
                </c:pt>
                <c:pt idx="88">
                  <c:v>26.79</c:v>
                </c:pt>
                <c:pt idx="89">
                  <c:v>26.62</c:v>
                </c:pt>
                <c:pt idx="90">
                  <c:v>26.74</c:v>
                </c:pt>
                <c:pt idx="91">
                  <c:v>26.315</c:v>
                </c:pt>
                <c:pt idx="92">
                  <c:v>25.915</c:v>
                </c:pt>
                <c:pt idx="93">
                  <c:v>26.005</c:v>
                </c:pt>
                <c:pt idx="94">
                  <c:v>26.395</c:v>
                </c:pt>
                <c:pt idx="95">
                  <c:v>26.17</c:v>
                </c:pt>
                <c:pt idx="96">
                  <c:v>26.5</c:v>
                </c:pt>
                <c:pt idx="97">
                  <c:v>26.595</c:v>
                </c:pt>
                <c:pt idx="98">
                  <c:v>26.39</c:v>
                </c:pt>
                <c:pt idx="99">
                  <c:v>26.74</c:v>
                </c:pt>
                <c:pt idx="100">
                  <c:v>26.6</c:v>
                </c:pt>
                <c:pt idx="101">
                  <c:v>26.465</c:v>
                </c:pt>
                <c:pt idx="102">
                  <c:v>26.805</c:v>
                </c:pt>
                <c:pt idx="103">
                  <c:v>26.465</c:v>
                </c:pt>
                <c:pt idx="104">
                  <c:v>26.615</c:v>
                </c:pt>
                <c:pt idx="105">
                  <c:v>26.84</c:v>
                </c:pt>
                <c:pt idx="106">
                  <c:v>27.215</c:v>
                </c:pt>
                <c:pt idx="107">
                  <c:v>26.94</c:v>
                </c:pt>
                <c:pt idx="108">
                  <c:v>26.935</c:v>
                </c:pt>
                <c:pt idx="109">
                  <c:v>26.9</c:v>
                </c:pt>
                <c:pt idx="110">
                  <c:v>27.19</c:v>
                </c:pt>
                <c:pt idx="111">
                  <c:v>27.195</c:v>
                </c:pt>
                <c:pt idx="112">
                  <c:v>27.405</c:v>
                </c:pt>
                <c:pt idx="113">
                  <c:v>27.37</c:v>
                </c:pt>
                <c:pt idx="114">
                  <c:v>27.22</c:v>
                </c:pt>
                <c:pt idx="115">
                  <c:v>27.325</c:v>
                </c:pt>
                <c:pt idx="116">
                  <c:v>27.45</c:v>
                </c:pt>
                <c:pt idx="117">
                  <c:v>27.765</c:v>
                </c:pt>
                <c:pt idx="118">
                  <c:v>27.65</c:v>
                </c:pt>
                <c:pt idx="119">
                  <c:v>27.555</c:v>
                </c:pt>
                <c:pt idx="120">
                  <c:v>27.5</c:v>
                </c:pt>
                <c:pt idx="121">
                  <c:v>27.675</c:v>
                </c:pt>
                <c:pt idx="122">
                  <c:v>27.815</c:v>
                </c:pt>
                <c:pt idx="123">
                  <c:v>27.785</c:v>
                </c:pt>
                <c:pt idx="124">
                  <c:v>27.815</c:v>
                </c:pt>
                <c:pt idx="125">
                  <c:v>27.415</c:v>
                </c:pt>
                <c:pt idx="126">
                  <c:v>27.4</c:v>
                </c:pt>
                <c:pt idx="127">
                  <c:v>27.24</c:v>
                </c:pt>
                <c:pt idx="128">
                  <c:v>27.11</c:v>
                </c:pt>
                <c:pt idx="129">
                  <c:v>27.0</c:v>
                </c:pt>
                <c:pt idx="130">
                  <c:v>27.08</c:v>
                </c:pt>
                <c:pt idx="131">
                  <c:v>26.9</c:v>
                </c:pt>
                <c:pt idx="132">
                  <c:v>26.565</c:v>
                </c:pt>
                <c:pt idx="133">
                  <c:v>26.805</c:v>
                </c:pt>
                <c:pt idx="134">
                  <c:v>26.69</c:v>
                </c:pt>
                <c:pt idx="135">
                  <c:v>26.44</c:v>
                </c:pt>
                <c:pt idx="136">
                  <c:v>26.4</c:v>
                </c:pt>
                <c:pt idx="137">
                  <c:v>26.185</c:v>
                </c:pt>
                <c:pt idx="138">
                  <c:v>25.505</c:v>
                </c:pt>
                <c:pt idx="139">
                  <c:v>25.415</c:v>
                </c:pt>
                <c:pt idx="140">
                  <c:v>25.5</c:v>
                </c:pt>
                <c:pt idx="141">
                  <c:v>25.04</c:v>
                </c:pt>
                <c:pt idx="142">
                  <c:v>26.0</c:v>
                </c:pt>
                <c:pt idx="143">
                  <c:v>26.095</c:v>
                </c:pt>
                <c:pt idx="144">
                  <c:v>25.75</c:v>
                </c:pt>
                <c:pt idx="145">
                  <c:v>26.045</c:v>
                </c:pt>
                <c:pt idx="146">
                  <c:v>26.395</c:v>
                </c:pt>
                <c:pt idx="147">
                  <c:v>26.915</c:v>
                </c:pt>
                <c:pt idx="148">
                  <c:v>27.08</c:v>
                </c:pt>
                <c:pt idx="149">
                  <c:v>26.885</c:v>
                </c:pt>
                <c:pt idx="150">
                  <c:v>27.065</c:v>
                </c:pt>
                <c:pt idx="151">
                  <c:v>26.87</c:v>
                </c:pt>
                <c:pt idx="152">
                  <c:v>27.47</c:v>
                </c:pt>
                <c:pt idx="153">
                  <c:v>27.76</c:v>
                </c:pt>
                <c:pt idx="154">
                  <c:v>28.09</c:v>
                </c:pt>
                <c:pt idx="155">
                  <c:v>27.88</c:v>
                </c:pt>
                <c:pt idx="156">
                  <c:v>27.8</c:v>
                </c:pt>
                <c:pt idx="157">
                  <c:v>27.715</c:v>
                </c:pt>
                <c:pt idx="158">
                  <c:v>27.945</c:v>
                </c:pt>
                <c:pt idx="159">
                  <c:v>28.015</c:v>
                </c:pt>
                <c:pt idx="160">
                  <c:v>28.3</c:v>
                </c:pt>
                <c:pt idx="161">
                  <c:v>28.185</c:v>
                </c:pt>
                <c:pt idx="162">
                  <c:v>28.89</c:v>
                </c:pt>
                <c:pt idx="163">
                  <c:v>28.955</c:v>
                </c:pt>
                <c:pt idx="164">
                  <c:v>28.875</c:v>
                </c:pt>
                <c:pt idx="165">
                  <c:v>28.83</c:v>
                </c:pt>
                <c:pt idx="166">
                  <c:v>28.76</c:v>
                </c:pt>
                <c:pt idx="167">
                  <c:v>28.865</c:v>
                </c:pt>
                <c:pt idx="168">
                  <c:v>28.915</c:v>
                </c:pt>
                <c:pt idx="169">
                  <c:v>28.805</c:v>
                </c:pt>
                <c:pt idx="170">
                  <c:v>28.235</c:v>
                </c:pt>
                <c:pt idx="171">
                  <c:v>28.1</c:v>
                </c:pt>
                <c:pt idx="172">
                  <c:v>28.155</c:v>
                </c:pt>
                <c:pt idx="173">
                  <c:v>28.125</c:v>
                </c:pt>
                <c:pt idx="174">
                  <c:v>27.845</c:v>
                </c:pt>
                <c:pt idx="175">
                  <c:v>27.845</c:v>
                </c:pt>
                <c:pt idx="176">
                  <c:v>27.84</c:v>
                </c:pt>
                <c:pt idx="177">
                  <c:v>27.655</c:v>
                </c:pt>
                <c:pt idx="178">
                  <c:v>28.055</c:v>
                </c:pt>
                <c:pt idx="179">
                  <c:v>27.95</c:v>
                </c:pt>
                <c:pt idx="180">
                  <c:v>27.7</c:v>
                </c:pt>
                <c:pt idx="181">
                  <c:v>27.565</c:v>
                </c:pt>
                <c:pt idx="182">
                  <c:v>27.46</c:v>
                </c:pt>
                <c:pt idx="183">
                  <c:v>27.35</c:v>
                </c:pt>
                <c:pt idx="184">
                  <c:v>26.91</c:v>
                </c:pt>
                <c:pt idx="185">
                  <c:v>27.235</c:v>
                </c:pt>
                <c:pt idx="186">
                  <c:v>26.555</c:v>
                </c:pt>
                <c:pt idx="187">
                  <c:v>27.72</c:v>
                </c:pt>
                <c:pt idx="188">
                  <c:v>26.645</c:v>
                </c:pt>
                <c:pt idx="189">
                  <c:v>26.495</c:v>
                </c:pt>
                <c:pt idx="190">
                  <c:v>27.005</c:v>
                </c:pt>
                <c:pt idx="191">
                  <c:v>26.91</c:v>
                </c:pt>
                <c:pt idx="192">
                  <c:v>26.91</c:v>
                </c:pt>
                <c:pt idx="193">
                  <c:v>26.91</c:v>
                </c:pt>
                <c:pt idx="194">
                  <c:v>26.82</c:v>
                </c:pt>
                <c:pt idx="195">
                  <c:v>26.655</c:v>
                </c:pt>
                <c:pt idx="196">
                  <c:v>26.86</c:v>
                </c:pt>
                <c:pt idx="197">
                  <c:v>26.86</c:v>
                </c:pt>
                <c:pt idx="198">
                  <c:v>26.875</c:v>
                </c:pt>
                <c:pt idx="199">
                  <c:v>26.2</c:v>
                </c:pt>
                <c:pt idx="200">
                  <c:v>26.215</c:v>
                </c:pt>
                <c:pt idx="201">
                  <c:v>26.525</c:v>
                </c:pt>
                <c:pt idx="202">
                  <c:v>27.005</c:v>
                </c:pt>
                <c:pt idx="203">
                  <c:v>26.825</c:v>
                </c:pt>
                <c:pt idx="204">
                  <c:v>26.975</c:v>
                </c:pt>
                <c:pt idx="205">
                  <c:v>27.34</c:v>
                </c:pt>
                <c:pt idx="206">
                  <c:v>26.81</c:v>
                </c:pt>
                <c:pt idx="207">
                  <c:v>26.895</c:v>
                </c:pt>
                <c:pt idx="208">
                  <c:v>26.575</c:v>
                </c:pt>
                <c:pt idx="209">
                  <c:v>26.585</c:v>
                </c:pt>
                <c:pt idx="210">
                  <c:v>27.41</c:v>
                </c:pt>
                <c:pt idx="211">
                  <c:v>28.5</c:v>
                </c:pt>
                <c:pt idx="212">
                  <c:v>28.4</c:v>
                </c:pt>
                <c:pt idx="213">
                  <c:v>28.715</c:v>
                </c:pt>
                <c:pt idx="214">
                  <c:v>28.545</c:v>
                </c:pt>
                <c:pt idx="215">
                  <c:v>28.595</c:v>
                </c:pt>
                <c:pt idx="216">
                  <c:v>28.745</c:v>
                </c:pt>
                <c:pt idx="217">
                  <c:v>28.89</c:v>
                </c:pt>
                <c:pt idx="218">
                  <c:v>29.12</c:v>
                </c:pt>
                <c:pt idx="219">
                  <c:v>29.055</c:v>
                </c:pt>
                <c:pt idx="220">
                  <c:v>28.935</c:v>
                </c:pt>
                <c:pt idx="221">
                  <c:v>28.96</c:v>
                </c:pt>
                <c:pt idx="222">
                  <c:v>28.84</c:v>
                </c:pt>
                <c:pt idx="223">
                  <c:v>28.74</c:v>
                </c:pt>
                <c:pt idx="224">
                  <c:v>28.33</c:v>
                </c:pt>
                <c:pt idx="225">
                  <c:v>28.525</c:v>
                </c:pt>
                <c:pt idx="226">
                  <c:v>28.075</c:v>
                </c:pt>
                <c:pt idx="227">
                  <c:v>28.285</c:v>
                </c:pt>
                <c:pt idx="228">
                  <c:v>28.6</c:v>
                </c:pt>
                <c:pt idx="229">
                  <c:v>28.79</c:v>
                </c:pt>
                <c:pt idx="230">
                  <c:v>28.88</c:v>
                </c:pt>
                <c:pt idx="231">
                  <c:v>28.645</c:v>
                </c:pt>
                <c:pt idx="232">
                  <c:v>28.68</c:v>
                </c:pt>
                <c:pt idx="233">
                  <c:v>28.535</c:v>
                </c:pt>
                <c:pt idx="234">
                  <c:v>28.525</c:v>
                </c:pt>
                <c:pt idx="235">
                  <c:v>28.6</c:v>
                </c:pt>
                <c:pt idx="236">
                  <c:v>29.015</c:v>
                </c:pt>
                <c:pt idx="237">
                  <c:v>29.315</c:v>
                </c:pt>
                <c:pt idx="238">
                  <c:v>29.55</c:v>
                </c:pt>
                <c:pt idx="239">
                  <c:v>29.755</c:v>
                </c:pt>
                <c:pt idx="240">
                  <c:v>29.32</c:v>
                </c:pt>
                <c:pt idx="241">
                  <c:v>29.165</c:v>
                </c:pt>
                <c:pt idx="242">
                  <c:v>29.505</c:v>
                </c:pt>
                <c:pt idx="243">
                  <c:v>29.415</c:v>
                </c:pt>
                <c:pt idx="244">
                  <c:v>29.52</c:v>
                </c:pt>
                <c:pt idx="245">
                  <c:v>29.06</c:v>
                </c:pt>
                <c:pt idx="246">
                  <c:v>29.665</c:v>
                </c:pt>
                <c:pt idx="247">
                  <c:v>29.995</c:v>
                </c:pt>
                <c:pt idx="248">
                  <c:v>30.005</c:v>
                </c:pt>
                <c:pt idx="249">
                  <c:v>30.07</c:v>
                </c:pt>
                <c:pt idx="250">
                  <c:v>29.285</c:v>
                </c:pt>
                <c:pt idx="251">
                  <c:v>29.135</c:v>
                </c:pt>
                <c:pt idx="252">
                  <c:v>29.44</c:v>
                </c:pt>
                <c:pt idx="253">
                  <c:v>29.47</c:v>
                </c:pt>
                <c:pt idx="254">
                  <c:v>29.375</c:v>
                </c:pt>
                <c:pt idx="255">
                  <c:v>29.43</c:v>
                </c:pt>
                <c:pt idx="256">
                  <c:v>29.215</c:v>
                </c:pt>
                <c:pt idx="257">
                  <c:v>29.035</c:v>
                </c:pt>
                <c:pt idx="258">
                  <c:v>28.955</c:v>
                </c:pt>
                <c:pt idx="259">
                  <c:v>29.11</c:v>
                </c:pt>
                <c:pt idx="260">
                  <c:v>28.73</c:v>
                </c:pt>
                <c:pt idx="261">
                  <c:v>28.955</c:v>
                </c:pt>
                <c:pt idx="262">
                  <c:v>28.775</c:v>
                </c:pt>
                <c:pt idx="263">
                  <c:v>28.775</c:v>
                </c:pt>
                <c:pt idx="264">
                  <c:v>28.775</c:v>
                </c:pt>
                <c:pt idx="265">
                  <c:v>29.065</c:v>
                </c:pt>
                <c:pt idx="266">
                  <c:v>29.14</c:v>
                </c:pt>
                <c:pt idx="267">
                  <c:v>29.395</c:v>
                </c:pt>
                <c:pt idx="268">
                  <c:v>29.76</c:v>
                </c:pt>
                <c:pt idx="269">
                  <c:v>29.945</c:v>
                </c:pt>
                <c:pt idx="270">
                  <c:v>29.73</c:v>
                </c:pt>
                <c:pt idx="271">
                  <c:v>29.94</c:v>
                </c:pt>
                <c:pt idx="272">
                  <c:v>29.24</c:v>
                </c:pt>
                <c:pt idx="273">
                  <c:v>29.01</c:v>
                </c:pt>
                <c:pt idx="274">
                  <c:v>28.815</c:v>
                </c:pt>
                <c:pt idx="275">
                  <c:v>28.665</c:v>
                </c:pt>
                <c:pt idx="276">
                  <c:v>28.565</c:v>
                </c:pt>
                <c:pt idx="277">
                  <c:v>28.62</c:v>
                </c:pt>
                <c:pt idx="278">
                  <c:v>29.315</c:v>
                </c:pt>
                <c:pt idx="279">
                  <c:v>29.445</c:v>
                </c:pt>
                <c:pt idx="280">
                  <c:v>28.67</c:v>
                </c:pt>
                <c:pt idx="281">
                  <c:v>28.25</c:v>
                </c:pt>
                <c:pt idx="282">
                  <c:v>28.035</c:v>
                </c:pt>
                <c:pt idx="283">
                  <c:v>28.035</c:v>
                </c:pt>
                <c:pt idx="284">
                  <c:v>28.5</c:v>
                </c:pt>
                <c:pt idx="285">
                  <c:v>27.8</c:v>
                </c:pt>
                <c:pt idx="286">
                  <c:v>28.265</c:v>
                </c:pt>
                <c:pt idx="287">
                  <c:v>27.61</c:v>
                </c:pt>
                <c:pt idx="288">
                  <c:v>28.035</c:v>
                </c:pt>
                <c:pt idx="289">
                  <c:v>28.17</c:v>
                </c:pt>
                <c:pt idx="290">
                  <c:v>27.96</c:v>
                </c:pt>
                <c:pt idx="291">
                  <c:v>27.86</c:v>
                </c:pt>
                <c:pt idx="292">
                  <c:v>28.34</c:v>
                </c:pt>
                <c:pt idx="293">
                  <c:v>28.0</c:v>
                </c:pt>
                <c:pt idx="294">
                  <c:v>28.235</c:v>
                </c:pt>
                <c:pt idx="295">
                  <c:v>28.56</c:v>
                </c:pt>
                <c:pt idx="296">
                  <c:v>28.35</c:v>
                </c:pt>
                <c:pt idx="297">
                  <c:v>28.455</c:v>
                </c:pt>
                <c:pt idx="298">
                  <c:v>28.275</c:v>
                </c:pt>
                <c:pt idx="299">
                  <c:v>28.35</c:v>
                </c:pt>
                <c:pt idx="300">
                  <c:v>28.245</c:v>
                </c:pt>
                <c:pt idx="301">
                  <c:v>29.13</c:v>
                </c:pt>
                <c:pt idx="302">
                  <c:v>28.95</c:v>
                </c:pt>
                <c:pt idx="303">
                  <c:v>28.505</c:v>
                </c:pt>
                <c:pt idx="304">
                  <c:v>28.355</c:v>
                </c:pt>
                <c:pt idx="305">
                  <c:v>28.145</c:v>
                </c:pt>
                <c:pt idx="306">
                  <c:v>28.76</c:v>
                </c:pt>
                <c:pt idx="307">
                  <c:v>28.2</c:v>
                </c:pt>
                <c:pt idx="308">
                  <c:v>28.12</c:v>
                </c:pt>
                <c:pt idx="309">
                  <c:v>27.6</c:v>
                </c:pt>
                <c:pt idx="310">
                  <c:v>27.13</c:v>
                </c:pt>
                <c:pt idx="311">
                  <c:v>27.275</c:v>
                </c:pt>
                <c:pt idx="312">
                  <c:v>26.395</c:v>
                </c:pt>
                <c:pt idx="313">
                  <c:v>26.4</c:v>
                </c:pt>
                <c:pt idx="314">
                  <c:v>26.335</c:v>
                </c:pt>
                <c:pt idx="315">
                  <c:v>26.35</c:v>
                </c:pt>
                <c:pt idx="316">
                  <c:v>26.3</c:v>
                </c:pt>
                <c:pt idx="317">
                  <c:v>26.325</c:v>
                </c:pt>
                <c:pt idx="318">
                  <c:v>26.5</c:v>
                </c:pt>
                <c:pt idx="319">
                  <c:v>26.94</c:v>
                </c:pt>
                <c:pt idx="320">
                  <c:v>26.74</c:v>
                </c:pt>
                <c:pt idx="321">
                  <c:v>26.48</c:v>
                </c:pt>
                <c:pt idx="322">
                  <c:v>26.545</c:v>
                </c:pt>
                <c:pt idx="323">
                  <c:v>26.51</c:v>
                </c:pt>
                <c:pt idx="324">
                  <c:v>25.69</c:v>
                </c:pt>
                <c:pt idx="325">
                  <c:v>25.45</c:v>
                </c:pt>
                <c:pt idx="326">
                  <c:v>25.73</c:v>
                </c:pt>
                <c:pt idx="327">
                  <c:v>25.55</c:v>
                </c:pt>
                <c:pt idx="328">
                  <c:v>25.58</c:v>
                </c:pt>
                <c:pt idx="329">
                  <c:v>25.64</c:v>
                </c:pt>
                <c:pt idx="330">
                  <c:v>25.005</c:v>
                </c:pt>
                <c:pt idx="331">
                  <c:v>25.575</c:v>
                </c:pt>
                <c:pt idx="332">
                  <c:v>25.495</c:v>
                </c:pt>
                <c:pt idx="333">
                  <c:v>26.015</c:v>
                </c:pt>
                <c:pt idx="334">
                  <c:v>26.475</c:v>
                </c:pt>
                <c:pt idx="335">
                  <c:v>26.5</c:v>
                </c:pt>
                <c:pt idx="336">
                  <c:v>26.495</c:v>
                </c:pt>
                <c:pt idx="337">
                  <c:v>26.88</c:v>
                </c:pt>
                <c:pt idx="338">
                  <c:v>26.785</c:v>
                </c:pt>
                <c:pt idx="339">
                  <c:v>26.92</c:v>
                </c:pt>
                <c:pt idx="340">
                  <c:v>26.69</c:v>
                </c:pt>
                <c:pt idx="341">
                  <c:v>26.975</c:v>
                </c:pt>
                <c:pt idx="342">
                  <c:v>26.92</c:v>
                </c:pt>
                <c:pt idx="343">
                  <c:v>26.775</c:v>
                </c:pt>
                <c:pt idx="344">
                  <c:v>26.305</c:v>
                </c:pt>
                <c:pt idx="345">
                  <c:v>26.565</c:v>
                </c:pt>
                <c:pt idx="346">
                  <c:v>26.665</c:v>
                </c:pt>
                <c:pt idx="347">
                  <c:v>26.625</c:v>
                </c:pt>
                <c:pt idx="348">
                  <c:v>26.76</c:v>
                </c:pt>
                <c:pt idx="349">
                  <c:v>26.81</c:v>
                </c:pt>
                <c:pt idx="350">
                  <c:v>26.64</c:v>
                </c:pt>
                <c:pt idx="351">
                  <c:v>26.79</c:v>
                </c:pt>
                <c:pt idx="352">
                  <c:v>26.815</c:v>
                </c:pt>
                <c:pt idx="353">
                  <c:v>26.85</c:v>
                </c:pt>
                <c:pt idx="354">
                  <c:v>26.895</c:v>
                </c:pt>
                <c:pt idx="355">
                  <c:v>26.655</c:v>
                </c:pt>
                <c:pt idx="356">
                  <c:v>25.995</c:v>
                </c:pt>
                <c:pt idx="357">
                  <c:v>26.0</c:v>
                </c:pt>
                <c:pt idx="358">
                  <c:v>25.895</c:v>
                </c:pt>
                <c:pt idx="359">
                  <c:v>27.76</c:v>
                </c:pt>
                <c:pt idx="360">
                  <c:v>28.0</c:v>
                </c:pt>
                <c:pt idx="361">
                  <c:v>27.665</c:v>
                </c:pt>
                <c:pt idx="362">
                  <c:v>27.7</c:v>
                </c:pt>
                <c:pt idx="363">
                  <c:v>27.09</c:v>
                </c:pt>
                <c:pt idx="364">
                  <c:v>26.17</c:v>
                </c:pt>
                <c:pt idx="365">
                  <c:v>27.075</c:v>
                </c:pt>
                <c:pt idx="366">
                  <c:v>27.08</c:v>
                </c:pt>
                <c:pt idx="367">
                  <c:v>27.31</c:v>
                </c:pt>
                <c:pt idx="368">
                  <c:v>27.49</c:v>
                </c:pt>
                <c:pt idx="369">
                  <c:v>27.67</c:v>
                </c:pt>
                <c:pt idx="370">
                  <c:v>27.375</c:v>
                </c:pt>
                <c:pt idx="371">
                  <c:v>27.995</c:v>
                </c:pt>
                <c:pt idx="372">
                  <c:v>28.25</c:v>
                </c:pt>
                <c:pt idx="373">
                  <c:v>27.62</c:v>
                </c:pt>
                <c:pt idx="374">
                  <c:v>28.615</c:v>
                </c:pt>
                <c:pt idx="375">
                  <c:v>29.015</c:v>
                </c:pt>
                <c:pt idx="376">
                  <c:v>28.94</c:v>
                </c:pt>
                <c:pt idx="377">
                  <c:v>28.605</c:v>
                </c:pt>
                <c:pt idx="378">
                  <c:v>28.6</c:v>
                </c:pt>
                <c:pt idx="379">
                  <c:v>28.23</c:v>
                </c:pt>
                <c:pt idx="380">
                  <c:v>28.465</c:v>
                </c:pt>
                <c:pt idx="381">
                  <c:v>28.505</c:v>
                </c:pt>
                <c:pt idx="382">
                  <c:v>28.455</c:v>
                </c:pt>
                <c:pt idx="383">
                  <c:v>28.35</c:v>
                </c:pt>
                <c:pt idx="384">
                  <c:v>28.19</c:v>
                </c:pt>
                <c:pt idx="385">
                  <c:v>27.66</c:v>
                </c:pt>
                <c:pt idx="386">
                  <c:v>27.48</c:v>
                </c:pt>
                <c:pt idx="387">
                  <c:v>27.22</c:v>
                </c:pt>
                <c:pt idx="388">
                  <c:v>27.79</c:v>
                </c:pt>
                <c:pt idx="389">
                  <c:v>27.15</c:v>
                </c:pt>
                <c:pt idx="390">
                  <c:v>27.34</c:v>
                </c:pt>
                <c:pt idx="391">
                  <c:v>27.605</c:v>
                </c:pt>
                <c:pt idx="392">
                  <c:v>27.82</c:v>
                </c:pt>
                <c:pt idx="393">
                  <c:v>27.97</c:v>
                </c:pt>
                <c:pt idx="394">
                  <c:v>28.265</c:v>
                </c:pt>
                <c:pt idx="395">
                  <c:v>28.43</c:v>
                </c:pt>
                <c:pt idx="396">
                  <c:v>28.34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68862672"/>
        <c:axId val="1768095232"/>
      </c:lineChart>
      <c:dateAx>
        <c:axId val="1768862672"/>
        <c:scaling>
          <c:orientation val="minMax"/>
        </c:scaling>
        <c:delete val="0"/>
        <c:axPos val="b"/>
        <c:numFmt formatCode="m/d/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8095232"/>
        <c:crosses val="autoZero"/>
        <c:auto val="1"/>
        <c:lblOffset val="100"/>
        <c:baseTimeUnit val="days"/>
      </c:dateAx>
      <c:valAx>
        <c:axId val="1768095232"/>
        <c:scaling>
          <c:orientation val="minMax"/>
          <c:min val="20.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88626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'Stock Performance'!$B$1</c:f>
              <c:strCache>
                <c:ptCount val="1"/>
                <c:pt idx="0">
                  <c:v>Adj Close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'Stock Performance'!$A$2:$A$398</c:f>
              <c:numCache>
                <c:formatCode>m/d/yy</c:formatCode>
                <c:ptCount val="397"/>
                <c:pt idx="0">
                  <c:v>41730.0</c:v>
                </c:pt>
                <c:pt idx="1">
                  <c:v>41731.0</c:v>
                </c:pt>
                <c:pt idx="2">
                  <c:v>41732.0</c:v>
                </c:pt>
                <c:pt idx="3">
                  <c:v>41733.0</c:v>
                </c:pt>
                <c:pt idx="4">
                  <c:v>41736.0</c:v>
                </c:pt>
                <c:pt idx="5">
                  <c:v>41737.0</c:v>
                </c:pt>
                <c:pt idx="6">
                  <c:v>41738.0</c:v>
                </c:pt>
                <c:pt idx="7">
                  <c:v>41739.0</c:v>
                </c:pt>
                <c:pt idx="8">
                  <c:v>41740.0</c:v>
                </c:pt>
                <c:pt idx="9">
                  <c:v>41743.0</c:v>
                </c:pt>
                <c:pt idx="10">
                  <c:v>41744.0</c:v>
                </c:pt>
                <c:pt idx="11">
                  <c:v>41745.0</c:v>
                </c:pt>
                <c:pt idx="12">
                  <c:v>41746.0</c:v>
                </c:pt>
                <c:pt idx="13">
                  <c:v>41747.0</c:v>
                </c:pt>
                <c:pt idx="14">
                  <c:v>41750.0</c:v>
                </c:pt>
                <c:pt idx="15">
                  <c:v>41751.0</c:v>
                </c:pt>
                <c:pt idx="16">
                  <c:v>41752.0</c:v>
                </c:pt>
                <c:pt idx="17">
                  <c:v>41753.0</c:v>
                </c:pt>
                <c:pt idx="18">
                  <c:v>41754.0</c:v>
                </c:pt>
                <c:pt idx="19">
                  <c:v>41757.0</c:v>
                </c:pt>
                <c:pt idx="20">
                  <c:v>41758.0</c:v>
                </c:pt>
                <c:pt idx="21">
                  <c:v>41759.0</c:v>
                </c:pt>
                <c:pt idx="22">
                  <c:v>41760.0</c:v>
                </c:pt>
                <c:pt idx="23">
                  <c:v>41761.0</c:v>
                </c:pt>
                <c:pt idx="24">
                  <c:v>41764.0</c:v>
                </c:pt>
                <c:pt idx="25">
                  <c:v>41765.0</c:v>
                </c:pt>
                <c:pt idx="26">
                  <c:v>41766.0</c:v>
                </c:pt>
                <c:pt idx="27">
                  <c:v>41767.0</c:v>
                </c:pt>
                <c:pt idx="28">
                  <c:v>41768.0</c:v>
                </c:pt>
                <c:pt idx="29">
                  <c:v>41771.0</c:v>
                </c:pt>
                <c:pt idx="30">
                  <c:v>41772.0</c:v>
                </c:pt>
                <c:pt idx="31">
                  <c:v>41773.0</c:v>
                </c:pt>
                <c:pt idx="32">
                  <c:v>41774.0</c:v>
                </c:pt>
                <c:pt idx="33">
                  <c:v>41775.0</c:v>
                </c:pt>
                <c:pt idx="34">
                  <c:v>41778.0</c:v>
                </c:pt>
                <c:pt idx="35">
                  <c:v>41779.0</c:v>
                </c:pt>
                <c:pt idx="36">
                  <c:v>41780.0</c:v>
                </c:pt>
                <c:pt idx="37">
                  <c:v>41781.0</c:v>
                </c:pt>
                <c:pt idx="38">
                  <c:v>41782.0</c:v>
                </c:pt>
                <c:pt idx="39">
                  <c:v>41785.0</c:v>
                </c:pt>
                <c:pt idx="40">
                  <c:v>41786.0</c:v>
                </c:pt>
                <c:pt idx="41">
                  <c:v>41787.0</c:v>
                </c:pt>
                <c:pt idx="42">
                  <c:v>41788.0</c:v>
                </c:pt>
                <c:pt idx="43">
                  <c:v>41789.0</c:v>
                </c:pt>
                <c:pt idx="44">
                  <c:v>41792.0</c:v>
                </c:pt>
                <c:pt idx="45">
                  <c:v>41793.0</c:v>
                </c:pt>
                <c:pt idx="46">
                  <c:v>41794.0</c:v>
                </c:pt>
                <c:pt idx="47">
                  <c:v>41795.0</c:v>
                </c:pt>
                <c:pt idx="48">
                  <c:v>41796.0</c:v>
                </c:pt>
                <c:pt idx="49">
                  <c:v>41799.0</c:v>
                </c:pt>
                <c:pt idx="50">
                  <c:v>41800.0</c:v>
                </c:pt>
                <c:pt idx="51">
                  <c:v>41801.0</c:v>
                </c:pt>
                <c:pt idx="52">
                  <c:v>41802.0</c:v>
                </c:pt>
                <c:pt idx="53">
                  <c:v>41803.0</c:v>
                </c:pt>
                <c:pt idx="54">
                  <c:v>41806.0</c:v>
                </c:pt>
                <c:pt idx="55">
                  <c:v>41807.0</c:v>
                </c:pt>
                <c:pt idx="56">
                  <c:v>41808.0</c:v>
                </c:pt>
                <c:pt idx="57">
                  <c:v>41809.0</c:v>
                </c:pt>
                <c:pt idx="58">
                  <c:v>41810.0</c:v>
                </c:pt>
                <c:pt idx="59">
                  <c:v>41813.0</c:v>
                </c:pt>
                <c:pt idx="60">
                  <c:v>41814.0</c:v>
                </c:pt>
                <c:pt idx="61">
                  <c:v>41815.0</c:v>
                </c:pt>
                <c:pt idx="62">
                  <c:v>41816.0</c:v>
                </c:pt>
                <c:pt idx="63">
                  <c:v>41817.0</c:v>
                </c:pt>
                <c:pt idx="64">
                  <c:v>41820.0</c:v>
                </c:pt>
                <c:pt idx="65">
                  <c:v>41821.0</c:v>
                </c:pt>
                <c:pt idx="66">
                  <c:v>41822.0</c:v>
                </c:pt>
                <c:pt idx="67">
                  <c:v>41823.0</c:v>
                </c:pt>
                <c:pt idx="68">
                  <c:v>41824.0</c:v>
                </c:pt>
                <c:pt idx="69">
                  <c:v>41827.0</c:v>
                </c:pt>
                <c:pt idx="70">
                  <c:v>41828.0</c:v>
                </c:pt>
                <c:pt idx="71">
                  <c:v>41829.0</c:v>
                </c:pt>
                <c:pt idx="72">
                  <c:v>41830.0</c:v>
                </c:pt>
                <c:pt idx="73">
                  <c:v>41831.0</c:v>
                </c:pt>
                <c:pt idx="74">
                  <c:v>41834.0</c:v>
                </c:pt>
                <c:pt idx="75">
                  <c:v>41835.0</c:v>
                </c:pt>
                <c:pt idx="76">
                  <c:v>41836.0</c:v>
                </c:pt>
                <c:pt idx="77">
                  <c:v>41837.0</c:v>
                </c:pt>
                <c:pt idx="78">
                  <c:v>41838.0</c:v>
                </c:pt>
                <c:pt idx="79">
                  <c:v>41841.0</c:v>
                </c:pt>
                <c:pt idx="80">
                  <c:v>41842.0</c:v>
                </c:pt>
                <c:pt idx="81">
                  <c:v>41843.0</c:v>
                </c:pt>
                <c:pt idx="82">
                  <c:v>41844.0</c:v>
                </c:pt>
                <c:pt idx="83">
                  <c:v>41845.0</c:v>
                </c:pt>
                <c:pt idx="84">
                  <c:v>41848.0</c:v>
                </c:pt>
                <c:pt idx="85">
                  <c:v>41849.0</c:v>
                </c:pt>
                <c:pt idx="86">
                  <c:v>41850.0</c:v>
                </c:pt>
                <c:pt idx="87">
                  <c:v>41851.0</c:v>
                </c:pt>
                <c:pt idx="88">
                  <c:v>41852.0</c:v>
                </c:pt>
                <c:pt idx="89">
                  <c:v>41855.0</c:v>
                </c:pt>
                <c:pt idx="90">
                  <c:v>41856.0</c:v>
                </c:pt>
                <c:pt idx="91">
                  <c:v>41857.0</c:v>
                </c:pt>
                <c:pt idx="92">
                  <c:v>41858.0</c:v>
                </c:pt>
                <c:pt idx="93">
                  <c:v>41859.0</c:v>
                </c:pt>
                <c:pt idx="94">
                  <c:v>41862.0</c:v>
                </c:pt>
                <c:pt idx="95">
                  <c:v>41863.0</c:v>
                </c:pt>
                <c:pt idx="96">
                  <c:v>41864.0</c:v>
                </c:pt>
                <c:pt idx="97">
                  <c:v>41865.0</c:v>
                </c:pt>
                <c:pt idx="98">
                  <c:v>41866.0</c:v>
                </c:pt>
                <c:pt idx="99">
                  <c:v>41869.0</c:v>
                </c:pt>
                <c:pt idx="100">
                  <c:v>41870.0</c:v>
                </c:pt>
                <c:pt idx="101">
                  <c:v>41871.0</c:v>
                </c:pt>
                <c:pt idx="102">
                  <c:v>41872.0</c:v>
                </c:pt>
                <c:pt idx="103">
                  <c:v>41873.0</c:v>
                </c:pt>
                <c:pt idx="104">
                  <c:v>41876.0</c:v>
                </c:pt>
                <c:pt idx="105">
                  <c:v>41877.0</c:v>
                </c:pt>
                <c:pt idx="106">
                  <c:v>41878.0</c:v>
                </c:pt>
                <c:pt idx="107">
                  <c:v>41879.0</c:v>
                </c:pt>
                <c:pt idx="108">
                  <c:v>41880.0</c:v>
                </c:pt>
                <c:pt idx="109">
                  <c:v>41883.0</c:v>
                </c:pt>
                <c:pt idx="110">
                  <c:v>41884.0</c:v>
                </c:pt>
                <c:pt idx="111">
                  <c:v>41885.0</c:v>
                </c:pt>
                <c:pt idx="112">
                  <c:v>41886.0</c:v>
                </c:pt>
                <c:pt idx="113">
                  <c:v>41887.0</c:v>
                </c:pt>
                <c:pt idx="114">
                  <c:v>41890.0</c:v>
                </c:pt>
                <c:pt idx="115">
                  <c:v>41891.0</c:v>
                </c:pt>
                <c:pt idx="116">
                  <c:v>41892.0</c:v>
                </c:pt>
                <c:pt idx="117">
                  <c:v>41893.0</c:v>
                </c:pt>
                <c:pt idx="118">
                  <c:v>41894.0</c:v>
                </c:pt>
                <c:pt idx="119">
                  <c:v>41897.0</c:v>
                </c:pt>
                <c:pt idx="120">
                  <c:v>41898.0</c:v>
                </c:pt>
                <c:pt idx="121">
                  <c:v>41899.0</c:v>
                </c:pt>
                <c:pt idx="122">
                  <c:v>41900.0</c:v>
                </c:pt>
                <c:pt idx="123">
                  <c:v>41901.0</c:v>
                </c:pt>
                <c:pt idx="124">
                  <c:v>41904.0</c:v>
                </c:pt>
                <c:pt idx="125">
                  <c:v>41905.0</c:v>
                </c:pt>
                <c:pt idx="126">
                  <c:v>41906.0</c:v>
                </c:pt>
                <c:pt idx="127">
                  <c:v>41907.0</c:v>
                </c:pt>
                <c:pt idx="128">
                  <c:v>41908.0</c:v>
                </c:pt>
                <c:pt idx="129">
                  <c:v>41911.0</c:v>
                </c:pt>
                <c:pt idx="130">
                  <c:v>41912.0</c:v>
                </c:pt>
                <c:pt idx="131">
                  <c:v>41913.0</c:v>
                </c:pt>
                <c:pt idx="132">
                  <c:v>41914.0</c:v>
                </c:pt>
                <c:pt idx="133">
                  <c:v>41915.0</c:v>
                </c:pt>
                <c:pt idx="134">
                  <c:v>41918.0</c:v>
                </c:pt>
                <c:pt idx="135">
                  <c:v>41919.0</c:v>
                </c:pt>
                <c:pt idx="136">
                  <c:v>41920.0</c:v>
                </c:pt>
                <c:pt idx="137">
                  <c:v>41921.0</c:v>
                </c:pt>
                <c:pt idx="138">
                  <c:v>41922.0</c:v>
                </c:pt>
                <c:pt idx="139">
                  <c:v>41925.0</c:v>
                </c:pt>
                <c:pt idx="140">
                  <c:v>41926.0</c:v>
                </c:pt>
                <c:pt idx="141">
                  <c:v>41927.0</c:v>
                </c:pt>
                <c:pt idx="142">
                  <c:v>41928.0</c:v>
                </c:pt>
                <c:pt idx="143">
                  <c:v>41929.0</c:v>
                </c:pt>
                <c:pt idx="144">
                  <c:v>41932.0</c:v>
                </c:pt>
                <c:pt idx="145">
                  <c:v>41933.0</c:v>
                </c:pt>
                <c:pt idx="146">
                  <c:v>41934.0</c:v>
                </c:pt>
                <c:pt idx="147">
                  <c:v>41935.0</c:v>
                </c:pt>
                <c:pt idx="148">
                  <c:v>41936.0</c:v>
                </c:pt>
                <c:pt idx="149">
                  <c:v>41939.0</c:v>
                </c:pt>
                <c:pt idx="150">
                  <c:v>41940.0</c:v>
                </c:pt>
                <c:pt idx="151">
                  <c:v>41941.0</c:v>
                </c:pt>
                <c:pt idx="152">
                  <c:v>41942.0</c:v>
                </c:pt>
                <c:pt idx="153">
                  <c:v>41943.0</c:v>
                </c:pt>
                <c:pt idx="154">
                  <c:v>41946.0</c:v>
                </c:pt>
                <c:pt idx="155">
                  <c:v>41947.0</c:v>
                </c:pt>
                <c:pt idx="156">
                  <c:v>41948.0</c:v>
                </c:pt>
                <c:pt idx="157">
                  <c:v>41949.0</c:v>
                </c:pt>
                <c:pt idx="158">
                  <c:v>41950.0</c:v>
                </c:pt>
                <c:pt idx="159">
                  <c:v>41953.0</c:v>
                </c:pt>
                <c:pt idx="160">
                  <c:v>41954.0</c:v>
                </c:pt>
                <c:pt idx="161">
                  <c:v>41955.0</c:v>
                </c:pt>
                <c:pt idx="162">
                  <c:v>41956.0</c:v>
                </c:pt>
                <c:pt idx="163">
                  <c:v>41957.0</c:v>
                </c:pt>
                <c:pt idx="164">
                  <c:v>41960.0</c:v>
                </c:pt>
                <c:pt idx="165">
                  <c:v>41961.0</c:v>
                </c:pt>
                <c:pt idx="166">
                  <c:v>41962.0</c:v>
                </c:pt>
                <c:pt idx="167">
                  <c:v>41963.0</c:v>
                </c:pt>
                <c:pt idx="168">
                  <c:v>41964.0</c:v>
                </c:pt>
                <c:pt idx="169">
                  <c:v>41967.0</c:v>
                </c:pt>
                <c:pt idx="170">
                  <c:v>41968.0</c:v>
                </c:pt>
                <c:pt idx="171">
                  <c:v>41969.0</c:v>
                </c:pt>
                <c:pt idx="172">
                  <c:v>41970.0</c:v>
                </c:pt>
                <c:pt idx="173">
                  <c:v>41971.0</c:v>
                </c:pt>
                <c:pt idx="174">
                  <c:v>41974.0</c:v>
                </c:pt>
                <c:pt idx="175">
                  <c:v>41975.0</c:v>
                </c:pt>
                <c:pt idx="176">
                  <c:v>41976.0</c:v>
                </c:pt>
                <c:pt idx="177">
                  <c:v>41977.0</c:v>
                </c:pt>
                <c:pt idx="178">
                  <c:v>41978.0</c:v>
                </c:pt>
                <c:pt idx="179">
                  <c:v>41981.0</c:v>
                </c:pt>
                <c:pt idx="180">
                  <c:v>41982.0</c:v>
                </c:pt>
                <c:pt idx="181">
                  <c:v>41983.0</c:v>
                </c:pt>
                <c:pt idx="182">
                  <c:v>41984.0</c:v>
                </c:pt>
                <c:pt idx="183">
                  <c:v>41985.0</c:v>
                </c:pt>
                <c:pt idx="184">
                  <c:v>41988.0</c:v>
                </c:pt>
                <c:pt idx="185">
                  <c:v>41989.0</c:v>
                </c:pt>
                <c:pt idx="186">
                  <c:v>41990.0</c:v>
                </c:pt>
                <c:pt idx="187">
                  <c:v>41991.0</c:v>
                </c:pt>
                <c:pt idx="188">
                  <c:v>41992.0</c:v>
                </c:pt>
                <c:pt idx="189">
                  <c:v>41995.0</c:v>
                </c:pt>
                <c:pt idx="190">
                  <c:v>41996.0</c:v>
                </c:pt>
                <c:pt idx="191">
                  <c:v>41997.0</c:v>
                </c:pt>
                <c:pt idx="192">
                  <c:v>41998.0</c:v>
                </c:pt>
                <c:pt idx="193">
                  <c:v>41999.0</c:v>
                </c:pt>
                <c:pt idx="194">
                  <c:v>42002.0</c:v>
                </c:pt>
                <c:pt idx="195">
                  <c:v>42003.0</c:v>
                </c:pt>
                <c:pt idx="196">
                  <c:v>42004.0</c:v>
                </c:pt>
                <c:pt idx="197">
                  <c:v>42005.0</c:v>
                </c:pt>
                <c:pt idx="198">
                  <c:v>42006.0</c:v>
                </c:pt>
                <c:pt idx="199">
                  <c:v>42009.0</c:v>
                </c:pt>
                <c:pt idx="200">
                  <c:v>42010.0</c:v>
                </c:pt>
                <c:pt idx="201">
                  <c:v>42011.0</c:v>
                </c:pt>
                <c:pt idx="202">
                  <c:v>42012.0</c:v>
                </c:pt>
                <c:pt idx="203">
                  <c:v>42013.0</c:v>
                </c:pt>
                <c:pt idx="204">
                  <c:v>42016.0</c:v>
                </c:pt>
                <c:pt idx="205">
                  <c:v>42017.0</c:v>
                </c:pt>
                <c:pt idx="206">
                  <c:v>42018.0</c:v>
                </c:pt>
                <c:pt idx="207">
                  <c:v>42019.0</c:v>
                </c:pt>
                <c:pt idx="208">
                  <c:v>42020.0</c:v>
                </c:pt>
                <c:pt idx="209">
                  <c:v>42023.0</c:v>
                </c:pt>
                <c:pt idx="210">
                  <c:v>42024.0</c:v>
                </c:pt>
                <c:pt idx="211">
                  <c:v>42025.0</c:v>
                </c:pt>
                <c:pt idx="212">
                  <c:v>42026.0</c:v>
                </c:pt>
                <c:pt idx="213">
                  <c:v>42027.0</c:v>
                </c:pt>
                <c:pt idx="214">
                  <c:v>42030.0</c:v>
                </c:pt>
                <c:pt idx="215">
                  <c:v>42031.0</c:v>
                </c:pt>
                <c:pt idx="216">
                  <c:v>42032.0</c:v>
                </c:pt>
                <c:pt idx="217">
                  <c:v>42033.0</c:v>
                </c:pt>
                <c:pt idx="218">
                  <c:v>42034.0</c:v>
                </c:pt>
                <c:pt idx="219">
                  <c:v>42037.0</c:v>
                </c:pt>
                <c:pt idx="220">
                  <c:v>42038.0</c:v>
                </c:pt>
                <c:pt idx="221">
                  <c:v>42039.0</c:v>
                </c:pt>
                <c:pt idx="222">
                  <c:v>42040.0</c:v>
                </c:pt>
                <c:pt idx="223">
                  <c:v>42041.0</c:v>
                </c:pt>
                <c:pt idx="224">
                  <c:v>42044.0</c:v>
                </c:pt>
                <c:pt idx="225">
                  <c:v>42045.0</c:v>
                </c:pt>
                <c:pt idx="226">
                  <c:v>42046.0</c:v>
                </c:pt>
                <c:pt idx="227">
                  <c:v>42047.0</c:v>
                </c:pt>
                <c:pt idx="228">
                  <c:v>42048.0</c:v>
                </c:pt>
                <c:pt idx="229">
                  <c:v>42051.0</c:v>
                </c:pt>
                <c:pt idx="230">
                  <c:v>42052.0</c:v>
                </c:pt>
                <c:pt idx="231">
                  <c:v>42053.0</c:v>
                </c:pt>
                <c:pt idx="232">
                  <c:v>42054.0</c:v>
                </c:pt>
                <c:pt idx="233">
                  <c:v>42055.0</c:v>
                </c:pt>
                <c:pt idx="234">
                  <c:v>42058.0</c:v>
                </c:pt>
                <c:pt idx="235">
                  <c:v>42059.0</c:v>
                </c:pt>
                <c:pt idx="236">
                  <c:v>42060.0</c:v>
                </c:pt>
                <c:pt idx="237">
                  <c:v>42061.0</c:v>
                </c:pt>
                <c:pt idx="238">
                  <c:v>42062.0</c:v>
                </c:pt>
                <c:pt idx="239">
                  <c:v>42065.0</c:v>
                </c:pt>
                <c:pt idx="240">
                  <c:v>42066.0</c:v>
                </c:pt>
                <c:pt idx="241">
                  <c:v>42067.0</c:v>
                </c:pt>
                <c:pt idx="242">
                  <c:v>42068.0</c:v>
                </c:pt>
                <c:pt idx="243">
                  <c:v>42069.0</c:v>
                </c:pt>
                <c:pt idx="244">
                  <c:v>42072.0</c:v>
                </c:pt>
                <c:pt idx="245">
                  <c:v>42073.0</c:v>
                </c:pt>
                <c:pt idx="246">
                  <c:v>42074.0</c:v>
                </c:pt>
                <c:pt idx="247">
                  <c:v>42075.0</c:v>
                </c:pt>
                <c:pt idx="248">
                  <c:v>42076.0</c:v>
                </c:pt>
                <c:pt idx="249">
                  <c:v>42079.0</c:v>
                </c:pt>
                <c:pt idx="250">
                  <c:v>42080.0</c:v>
                </c:pt>
                <c:pt idx="251">
                  <c:v>42081.0</c:v>
                </c:pt>
                <c:pt idx="252">
                  <c:v>42082.0</c:v>
                </c:pt>
                <c:pt idx="253">
                  <c:v>42083.0</c:v>
                </c:pt>
                <c:pt idx="254">
                  <c:v>42086.0</c:v>
                </c:pt>
                <c:pt idx="255">
                  <c:v>42087.0</c:v>
                </c:pt>
                <c:pt idx="256">
                  <c:v>42088.0</c:v>
                </c:pt>
                <c:pt idx="257">
                  <c:v>42089.0</c:v>
                </c:pt>
                <c:pt idx="258">
                  <c:v>42090.0</c:v>
                </c:pt>
                <c:pt idx="259">
                  <c:v>42093.0</c:v>
                </c:pt>
                <c:pt idx="260">
                  <c:v>42094.0</c:v>
                </c:pt>
                <c:pt idx="261">
                  <c:v>42095.0</c:v>
                </c:pt>
                <c:pt idx="262">
                  <c:v>42096.0</c:v>
                </c:pt>
                <c:pt idx="263">
                  <c:v>42097.0</c:v>
                </c:pt>
                <c:pt idx="264">
                  <c:v>42100.0</c:v>
                </c:pt>
                <c:pt idx="265">
                  <c:v>42101.0</c:v>
                </c:pt>
                <c:pt idx="266">
                  <c:v>42102.0</c:v>
                </c:pt>
                <c:pt idx="267">
                  <c:v>42103.0</c:v>
                </c:pt>
                <c:pt idx="268">
                  <c:v>42104.0</c:v>
                </c:pt>
                <c:pt idx="269">
                  <c:v>42107.0</c:v>
                </c:pt>
                <c:pt idx="270">
                  <c:v>42108.0</c:v>
                </c:pt>
                <c:pt idx="271">
                  <c:v>42109.0</c:v>
                </c:pt>
                <c:pt idx="272">
                  <c:v>42110.0</c:v>
                </c:pt>
                <c:pt idx="273">
                  <c:v>42111.0</c:v>
                </c:pt>
                <c:pt idx="274">
                  <c:v>42114.0</c:v>
                </c:pt>
                <c:pt idx="275">
                  <c:v>42115.0</c:v>
                </c:pt>
                <c:pt idx="276">
                  <c:v>42116.0</c:v>
                </c:pt>
                <c:pt idx="277">
                  <c:v>42117.0</c:v>
                </c:pt>
                <c:pt idx="278">
                  <c:v>42118.0</c:v>
                </c:pt>
                <c:pt idx="279">
                  <c:v>42121.0</c:v>
                </c:pt>
                <c:pt idx="280">
                  <c:v>42122.0</c:v>
                </c:pt>
                <c:pt idx="281">
                  <c:v>42123.0</c:v>
                </c:pt>
                <c:pt idx="282">
                  <c:v>42124.0</c:v>
                </c:pt>
                <c:pt idx="283">
                  <c:v>42125.0</c:v>
                </c:pt>
                <c:pt idx="284">
                  <c:v>42128.0</c:v>
                </c:pt>
                <c:pt idx="285">
                  <c:v>42129.0</c:v>
                </c:pt>
                <c:pt idx="286">
                  <c:v>42130.0</c:v>
                </c:pt>
                <c:pt idx="287">
                  <c:v>42131.0</c:v>
                </c:pt>
                <c:pt idx="288">
                  <c:v>42132.0</c:v>
                </c:pt>
                <c:pt idx="289">
                  <c:v>42135.0</c:v>
                </c:pt>
                <c:pt idx="290">
                  <c:v>42136.0</c:v>
                </c:pt>
                <c:pt idx="291">
                  <c:v>42137.0</c:v>
                </c:pt>
                <c:pt idx="292">
                  <c:v>42138.0</c:v>
                </c:pt>
                <c:pt idx="293">
                  <c:v>42139.0</c:v>
                </c:pt>
                <c:pt idx="294">
                  <c:v>42142.0</c:v>
                </c:pt>
                <c:pt idx="295">
                  <c:v>42143.0</c:v>
                </c:pt>
                <c:pt idx="296">
                  <c:v>42144.0</c:v>
                </c:pt>
                <c:pt idx="297">
                  <c:v>42145.0</c:v>
                </c:pt>
                <c:pt idx="298">
                  <c:v>42146.0</c:v>
                </c:pt>
                <c:pt idx="299">
                  <c:v>42149.0</c:v>
                </c:pt>
                <c:pt idx="300">
                  <c:v>42150.0</c:v>
                </c:pt>
                <c:pt idx="301">
                  <c:v>42151.0</c:v>
                </c:pt>
                <c:pt idx="302">
                  <c:v>42152.0</c:v>
                </c:pt>
                <c:pt idx="303">
                  <c:v>42153.0</c:v>
                </c:pt>
                <c:pt idx="304">
                  <c:v>42156.0</c:v>
                </c:pt>
                <c:pt idx="305">
                  <c:v>42157.0</c:v>
                </c:pt>
                <c:pt idx="306">
                  <c:v>42158.0</c:v>
                </c:pt>
                <c:pt idx="307">
                  <c:v>42159.0</c:v>
                </c:pt>
                <c:pt idx="308">
                  <c:v>42160.0</c:v>
                </c:pt>
                <c:pt idx="309">
                  <c:v>42163.0</c:v>
                </c:pt>
                <c:pt idx="310">
                  <c:v>42164.0</c:v>
                </c:pt>
                <c:pt idx="311">
                  <c:v>42165.0</c:v>
                </c:pt>
                <c:pt idx="312">
                  <c:v>42166.0</c:v>
                </c:pt>
                <c:pt idx="313">
                  <c:v>42167.0</c:v>
                </c:pt>
                <c:pt idx="314">
                  <c:v>42170.0</c:v>
                </c:pt>
                <c:pt idx="315">
                  <c:v>42171.0</c:v>
                </c:pt>
                <c:pt idx="316">
                  <c:v>42172.0</c:v>
                </c:pt>
                <c:pt idx="317">
                  <c:v>42173.0</c:v>
                </c:pt>
                <c:pt idx="318">
                  <c:v>42174.0</c:v>
                </c:pt>
                <c:pt idx="319">
                  <c:v>42177.0</c:v>
                </c:pt>
                <c:pt idx="320">
                  <c:v>42178.0</c:v>
                </c:pt>
                <c:pt idx="321">
                  <c:v>42179.0</c:v>
                </c:pt>
                <c:pt idx="322">
                  <c:v>42180.0</c:v>
                </c:pt>
                <c:pt idx="323">
                  <c:v>42181.0</c:v>
                </c:pt>
                <c:pt idx="324">
                  <c:v>42184.0</c:v>
                </c:pt>
                <c:pt idx="325">
                  <c:v>42185.0</c:v>
                </c:pt>
                <c:pt idx="326">
                  <c:v>42186.0</c:v>
                </c:pt>
                <c:pt idx="327">
                  <c:v>42187.0</c:v>
                </c:pt>
                <c:pt idx="328">
                  <c:v>42188.0</c:v>
                </c:pt>
                <c:pt idx="329">
                  <c:v>42191.0</c:v>
                </c:pt>
                <c:pt idx="330">
                  <c:v>42192.0</c:v>
                </c:pt>
                <c:pt idx="331">
                  <c:v>42193.0</c:v>
                </c:pt>
                <c:pt idx="332">
                  <c:v>42194.0</c:v>
                </c:pt>
                <c:pt idx="333">
                  <c:v>42195.0</c:v>
                </c:pt>
                <c:pt idx="334">
                  <c:v>42198.0</c:v>
                </c:pt>
                <c:pt idx="335">
                  <c:v>42199.0</c:v>
                </c:pt>
                <c:pt idx="336">
                  <c:v>42200.0</c:v>
                </c:pt>
                <c:pt idx="337">
                  <c:v>42201.0</c:v>
                </c:pt>
                <c:pt idx="338">
                  <c:v>42202.0</c:v>
                </c:pt>
                <c:pt idx="339">
                  <c:v>42205.0</c:v>
                </c:pt>
                <c:pt idx="340">
                  <c:v>42206.0</c:v>
                </c:pt>
                <c:pt idx="341">
                  <c:v>42207.0</c:v>
                </c:pt>
                <c:pt idx="342">
                  <c:v>42208.0</c:v>
                </c:pt>
                <c:pt idx="343">
                  <c:v>42209.0</c:v>
                </c:pt>
                <c:pt idx="344">
                  <c:v>42212.0</c:v>
                </c:pt>
                <c:pt idx="345">
                  <c:v>42213.0</c:v>
                </c:pt>
                <c:pt idx="346">
                  <c:v>42214.0</c:v>
                </c:pt>
                <c:pt idx="347">
                  <c:v>42215.0</c:v>
                </c:pt>
                <c:pt idx="348">
                  <c:v>42216.0</c:v>
                </c:pt>
                <c:pt idx="349">
                  <c:v>42219.0</c:v>
                </c:pt>
                <c:pt idx="350">
                  <c:v>42220.0</c:v>
                </c:pt>
                <c:pt idx="351">
                  <c:v>42221.0</c:v>
                </c:pt>
                <c:pt idx="352">
                  <c:v>42222.0</c:v>
                </c:pt>
                <c:pt idx="353">
                  <c:v>42223.0</c:v>
                </c:pt>
                <c:pt idx="354">
                  <c:v>42226.0</c:v>
                </c:pt>
                <c:pt idx="355">
                  <c:v>42227.0</c:v>
                </c:pt>
                <c:pt idx="356">
                  <c:v>42228.0</c:v>
                </c:pt>
                <c:pt idx="357">
                  <c:v>42229.0</c:v>
                </c:pt>
                <c:pt idx="358">
                  <c:v>42230.0</c:v>
                </c:pt>
                <c:pt idx="359">
                  <c:v>42233.0</c:v>
                </c:pt>
                <c:pt idx="360">
                  <c:v>42234.0</c:v>
                </c:pt>
                <c:pt idx="361">
                  <c:v>42235.0</c:v>
                </c:pt>
                <c:pt idx="362">
                  <c:v>42236.0</c:v>
                </c:pt>
                <c:pt idx="363">
                  <c:v>42237.0</c:v>
                </c:pt>
                <c:pt idx="364">
                  <c:v>42240.0</c:v>
                </c:pt>
                <c:pt idx="365">
                  <c:v>42241.0</c:v>
                </c:pt>
                <c:pt idx="366">
                  <c:v>42242.0</c:v>
                </c:pt>
                <c:pt idx="367">
                  <c:v>42243.0</c:v>
                </c:pt>
                <c:pt idx="368">
                  <c:v>42244.0</c:v>
                </c:pt>
                <c:pt idx="369">
                  <c:v>42247.0</c:v>
                </c:pt>
                <c:pt idx="370">
                  <c:v>42248.0</c:v>
                </c:pt>
                <c:pt idx="371">
                  <c:v>42249.0</c:v>
                </c:pt>
                <c:pt idx="372">
                  <c:v>42250.0</c:v>
                </c:pt>
                <c:pt idx="373">
                  <c:v>42251.0</c:v>
                </c:pt>
                <c:pt idx="374">
                  <c:v>42254.0</c:v>
                </c:pt>
                <c:pt idx="375">
                  <c:v>42255.0</c:v>
                </c:pt>
                <c:pt idx="376">
                  <c:v>42256.0</c:v>
                </c:pt>
                <c:pt idx="377">
                  <c:v>42257.0</c:v>
                </c:pt>
                <c:pt idx="378">
                  <c:v>42258.0</c:v>
                </c:pt>
                <c:pt idx="379">
                  <c:v>42261.0</c:v>
                </c:pt>
                <c:pt idx="380">
                  <c:v>42262.0</c:v>
                </c:pt>
                <c:pt idx="381">
                  <c:v>42263.0</c:v>
                </c:pt>
                <c:pt idx="382">
                  <c:v>42264.0</c:v>
                </c:pt>
                <c:pt idx="383">
                  <c:v>42265.0</c:v>
                </c:pt>
                <c:pt idx="384">
                  <c:v>42268.0</c:v>
                </c:pt>
                <c:pt idx="385">
                  <c:v>42269.0</c:v>
                </c:pt>
                <c:pt idx="386">
                  <c:v>42270.0</c:v>
                </c:pt>
                <c:pt idx="387">
                  <c:v>42271.0</c:v>
                </c:pt>
                <c:pt idx="388">
                  <c:v>42272.0</c:v>
                </c:pt>
                <c:pt idx="389">
                  <c:v>42275.0</c:v>
                </c:pt>
                <c:pt idx="390">
                  <c:v>42276.0</c:v>
                </c:pt>
                <c:pt idx="391">
                  <c:v>42277.0</c:v>
                </c:pt>
                <c:pt idx="392">
                  <c:v>42278.0</c:v>
                </c:pt>
                <c:pt idx="393">
                  <c:v>42279.0</c:v>
                </c:pt>
                <c:pt idx="394">
                  <c:v>42282.0</c:v>
                </c:pt>
                <c:pt idx="395">
                  <c:v>42283.0</c:v>
                </c:pt>
                <c:pt idx="396">
                  <c:v>42284.0</c:v>
                </c:pt>
              </c:numCache>
            </c:numRef>
          </c:cat>
          <c:val>
            <c:numRef>
              <c:f>'Stock Performance'!$B$2:$B$398</c:f>
              <c:numCache>
                <c:formatCode>General</c:formatCode>
                <c:ptCount val="397"/>
                <c:pt idx="0">
                  <c:v>21.43</c:v>
                </c:pt>
                <c:pt idx="1">
                  <c:v>21.97</c:v>
                </c:pt>
                <c:pt idx="2">
                  <c:v>21.635</c:v>
                </c:pt>
                <c:pt idx="3">
                  <c:v>22.08</c:v>
                </c:pt>
                <c:pt idx="4">
                  <c:v>21.85</c:v>
                </c:pt>
                <c:pt idx="5">
                  <c:v>22.09</c:v>
                </c:pt>
                <c:pt idx="6">
                  <c:v>21.985</c:v>
                </c:pt>
                <c:pt idx="7">
                  <c:v>22.0</c:v>
                </c:pt>
                <c:pt idx="8">
                  <c:v>21.745</c:v>
                </c:pt>
                <c:pt idx="9">
                  <c:v>22.005</c:v>
                </c:pt>
                <c:pt idx="10">
                  <c:v>21.795</c:v>
                </c:pt>
                <c:pt idx="11">
                  <c:v>22.3</c:v>
                </c:pt>
                <c:pt idx="12">
                  <c:v>22.565</c:v>
                </c:pt>
                <c:pt idx="13">
                  <c:v>22.565</c:v>
                </c:pt>
                <c:pt idx="14">
                  <c:v>22.565</c:v>
                </c:pt>
                <c:pt idx="15">
                  <c:v>23.375</c:v>
                </c:pt>
                <c:pt idx="16">
                  <c:v>24.34</c:v>
                </c:pt>
                <c:pt idx="17">
                  <c:v>27.0</c:v>
                </c:pt>
                <c:pt idx="18">
                  <c:v>27.0</c:v>
                </c:pt>
                <c:pt idx="19">
                  <c:v>27.0</c:v>
                </c:pt>
                <c:pt idx="20">
                  <c:v>27.0</c:v>
                </c:pt>
                <c:pt idx="21">
                  <c:v>29.52</c:v>
                </c:pt>
                <c:pt idx="22">
                  <c:v>29.52</c:v>
                </c:pt>
                <c:pt idx="23">
                  <c:v>29.76</c:v>
                </c:pt>
                <c:pt idx="24">
                  <c:v>29.355</c:v>
                </c:pt>
                <c:pt idx="25">
                  <c:v>28.715</c:v>
                </c:pt>
                <c:pt idx="26">
                  <c:v>28.92</c:v>
                </c:pt>
                <c:pt idx="27">
                  <c:v>28.825</c:v>
                </c:pt>
                <c:pt idx="28">
                  <c:v>28.24</c:v>
                </c:pt>
                <c:pt idx="29">
                  <c:v>29.02</c:v>
                </c:pt>
                <c:pt idx="30">
                  <c:v>28.85</c:v>
                </c:pt>
                <c:pt idx="31">
                  <c:v>29.32</c:v>
                </c:pt>
                <c:pt idx="32">
                  <c:v>28.55</c:v>
                </c:pt>
                <c:pt idx="33">
                  <c:v>28.1</c:v>
                </c:pt>
                <c:pt idx="34">
                  <c:v>28.82</c:v>
                </c:pt>
                <c:pt idx="35">
                  <c:v>28.595</c:v>
                </c:pt>
                <c:pt idx="36">
                  <c:v>28.3</c:v>
                </c:pt>
                <c:pt idx="37">
                  <c:v>28.735</c:v>
                </c:pt>
                <c:pt idx="38">
                  <c:v>28.61</c:v>
                </c:pt>
                <c:pt idx="39">
                  <c:v>28.75</c:v>
                </c:pt>
                <c:pt idx="40">
                  <c:v>28.69</c:v>
                </c:pt>
                <c:pt idx="41">
                  <c:v>28.995</c:v>
                </c:pt>
                <c:pt idx="42">
                  <c:v>29.085</c:v>
                </c:pt>
                <c:pt idx="43">
                  <c:v>29.0</c:v>
                </c:pt>
                <c:pt idx="44">
                  <c:v>29.12</c:v>
                </c:pt>
                <c:pt idx="45">
                  <c:v>28.995</c:v>
                </c:pt>
                <c:pt idx="46">
                  <c:v>28.985</c:v>
                </c:pt>
                <c:pt idx="47">
                  <c:v>29.02</c:v>
                </c:pt>
                <c:pt idx="48">
                  <c:v>29.645</c:v>
                </c:pt>
                <c:pt idx="49">
                  <c:v>29.8</c:v>
                </c:pt>
                <c:pt idx="50">
                  <c:v>29.64</c:v>
                </c:pt>
                <c:pt idx="51">
                  <c:v>29.505</c:v>
                </c:pt>
                <c:pt idx="52">
                  <c:v>29.57</c:v>
                </c:pt>
                <c:pt idx="53">
                  <c:v>29.595</c:v>
                </c:pt>
                <c:pt idx="54">
                  <c:v>29.33</c:v>
                </c:pt>
                <c:pt idx="55">
                  <c:v>28.965</c:v>
                </c:pt>
                <c:pt idx="56">
                  <c:v>29.47</c:v>
                </c:pt>
                <c:pt idx="57">
                  <c:v>27.7</c:v>
                </c:pt>
                <c:pt idx="58">
                  <c:v>28.0</c:v>
                </c:pt>
                <c:pt idx="59">
                  <c:v>26.85</c:v>
                </c:pt>
                <c:pt idx="60">
                  <c:v>26.78</c:v>
                </c:pt>
                <c:pt idx="61">
                  <c:v>26.97</c:v>
                </c:pt>
                <c:pt idx="62">
                  <c:v>26.765</c:v>
                </c:pt>
                <c:pt idx="63">
                  <c:v>26.815</c:v>
                </c:pt>
                <c:pt idx="64">
                  <c:v>26.625</c:v>
                </c:pt>
                <c:pt idx="65">
                  <c:v>26.33</c:v>
                </c:pt>
                <c:pt idx="66">
                  <c:v>25.97</c:v>
                </c:pt>
                <c:pt idx="67">
                  <c:v>26.075</c:v>
                </c:pt>
                <c:pt idx="68">
                  <c:v>26.3</c:v>
                </c:pt>
                <c:pt idx="69">
                  <c:v>26.0</c:v>
                </c:pt>
                <c:pt idx="70">
                  <c:v>25.68</c:v>
                </c:pt>
                <c:pt idx="71">
                  <c:v>25.5</c:v>
                </c:pt>
                <c:pt idx="72">
                  <c:v>25.715</c:v>
                </c:pt>
                <c:pt idx="73">
                  <c:v>26.53</c:v>
                </c:pt>
                <c:pt idx="74">
                  <c:v>26.685</c:v>
                </c:pt>
                <c:pt idx="75">
                  <c:v>26.565</c:v>
                </c:pt>
                <c:pt idx="76">
                  <c:v>27.15</c:v>
                </c:pt>
                <c:pt idx="77">
                  <c:v>27.38</c:v>
                </c:pt>
                <c:pt idx="78">
                  <c:v>27.6</c:v>
                </c:pt>
                <c:pt idx="79">
                  <c:v>27.38</c:v>
                </c:pt>
                <c:pt idx="80">
                  <c:v>27.395</c:v>
                </c:pt>
                <c:pt idx="81">
                  <c:v>27.345</c:v>
                </c:pt>
                <c:pt idx="82">
                  <c:v>27.595</c:v>
                </c:pt>
                <c:pt idx="83">
                  <c:v>27.24</c:v>
                </c:pt>
                <c:pt idx="84">
                  <c:v>27.29</c:v>
                </c:pt>
                <c:pt idx="85">
                  <c:v>27.455</c:v>
                </c:pt>
                <c:pt idx="86">
                  <c:v>27.44</c:v>
                </c:pt>
                <c:pt idx="87">
                  <c:v>26.89</c:v>
                </c:pt>
                <c:pt idx="88">
                  <c:v>26.79</c:v>
                </c:pt>
                <c:pt idx="89">
                  <c:v>26.62</c:v>
                </c:pt>
                <c:pt idx="90">
                  <c:v>26.74</c:v>
                </c:pt>
                <c:pt idx="91">
                  <c:v>26.315</c:v>
                </c:pt>
                <c:pt idx="92">
                  <c:v>25.915</c:v>
                </c:pt>
                <c:pt idx="93">
                  <c:v>26.005</c:v>
                </c:pt>
                <c:pt idx="94">
                  <c:v>26.395</c:v>
                </c:pt>
                <c:pt idx="95">
                  <c:v>26.17</c:v>
                </c:pt>
                <c:pt idx="96">
                  <c:v>26.5</c:v>
                </c:pt>
                <c:pt idx="97">
                  <c:v>26.595</c:v>
                </c:pt>
                <c:pt idx="98">
                  <c:v>26.39</c:v>
                </c:pt>
                <c:pt idx="99">
                  <c:v>26.74</c:v>
                </c:pt>
                <c:pt idx="100">
                  <c:v>26.6</c:v>
                </c:pt>
                <c:pt idx="101">
                  <c:v>26.465</c:v>
                </c:pt>
                <c:pt idx="102">
                  <c:v>26.805</c:v>
                </c:pt>
                <c:pt idx="103">
                  <c:v>26.465</c:v>
                </c:pt>
                <c:pt idx="104">
                  <c:v>26.615</c:v>
                </c:pt>
                <c:pt idx="105">
                  <c:v>26.84</c:v>
                </c:pt>
                <c:pt idx="106">
                  <c:v>27.215</c:v>
                </c:pt>
                <c:pt idx="107">
                  <c:v>26.94</c:v>
                </c:pt>
                <c:pt idx="108">
                  <c:v>26.935</c:v>
                </c:pt>
                <c:pt idx="109">
                  <c:v>26.9</c:v>
                </c:pt>
                <c:pt idx="110">
                  <c:v>27.19</c:v>
                </c:pt>
                <c:pt idx="111">
                  <c:v>27.195</c:v>
                </c:pt>
                <c:pt idx="112">
                  <c:v>27.405</c:v>
                </c:pt>
                <c:pt idx="113">
                  <c:v>27.37</c:v>
                </c:pt>
                <c:pt idx="114">
                  <c:v>27.22</c:v>
                </c:pt>
                <c:pt idx="115">
                  <c:v>27.325</c:v>
                </c:pt>
                <c:pt idx="116">
                  <c:v>27.45</c:v>
                </c:pt>
                <c:pt idx="117">
                  <c:v>27.765</c:v>
                </c:pt>
                <c:pt idx="118">
                  <c:v>27.65</c:v>
                </c:pt>
                <c:pt idx="119">
                  <c:v>27.555</c:v>
                </c:pt>
                <c:pt idx="120">
                  <c:v>27.5</c:v>
                </c:pt>
                <c:pt idx="121">
                  <c:v>27.675</c:v>
                </c:pt>
                <c:pt idx="122">
                  <c:v>27.815</c:v>
                </c:pt>
                <c:pt idx="123">
                  <c:v>27.785</c:v>
                </c:pt>
                <c:pt idx="124">
                  <c:v>27.815</c:v>
                </c:pt>
                <c:pt idx="125">
                  <c:v>27.415</c:v>
                </c:pt>
                <c:pt idx="126">
                  <c:v>27.4</c:v>
                </c:pt>
                <c:pt idx="127">
                  <c:v>27.24</c:v>
                </c:pt>
                <c:pt idx="128">
                  <c:v>27.11</c:v>
                </c:pt>
                <c:pt idx="129">
                  <c:v>27.0</c:v>
                </c:pt>
                <c:pt idx="130">
                  <c:v>27.08</c:v>
                </c:pt>
                <c:pt idx="131">
                  <c:v>26.9</c:v>
                </c:pt>
                <c:pt idx="132">
                  <c:v>26.565</c:v>
                </c:pt>
                <c:pt idx="133">
                  <c:v>26.805</c:v>
                </c:pt>
                <c:pt idx="134">
                  <c:v>26.69</c:v>
                </c:pt>
                <c:pt idx="135">
                  <c:v>26.44</c:v>
                </c:pt>
                <c:pt idx="136">
                  <c:v>26.4</c:v>
                </c:pt>
                <c:pt idx="137">
                  <c:v>26.185</c:v>
                </c:pt>
                <c:pt idx="138">
                  <c:v>25.505</c:v>
                </c:pt>
                <c:pt idx="139">
                  <c:v>25.415</c:v>
                </c:pt>
                <c:pt idx="140">
                  <c:v>25.5</c:v>
                </c:pt>
                <c:pt idx="141">
                  <c:v>25.04</c:v>
                </c:pt>
                <c:pt idx="142">
                  <c:v>26.0</c:v>
                </c:pt>
                <c:pt idx="143">
                  <c:v>26.095</c:v>
                </c:pt>
                <c:pt idx="144">
                  <c:v>25.75</c:v>
                </c:pt>
                <c:pt idx="145">
                  <c:v>26.045</c:v>
                </c:pt>
                <c:pt idx="146">
                  <c:v>26.395</c:v>
                </c:pt>
                <c:pt idx="147">
                  <c:v>26.915</c:v>
                </c:pt>
                <c:pt idx="148">
                  <c:v>27.08</c:v>
                </c:pt>
                <c:pt idx="149">
                  <c:v>26.885</c:v>
                </c:pt>
                <c:pt idx="150">
                  <c:v>27.065</c:v>
                </c:pt>
                <c:pt idx="151">
                  <c:v>26.87</c:v>
                </c:pt>
                <c:pt idx="152">
                  <c:v>27.47</c:v>
                </c:pt>
                <c:pt idx="153">
                  <c:v>27.76</c:v>
                </c:pt>
                <c:pt idx="154">
                  <c:v>28.09</c:v>
                </c:pt>
                <c:pt idx="155">
                  <c:v>27.88</c:v>
                </c:pt>
                <c:pt idx="156">
                  <c:v>27.8</c:v>
                </c:pt>
                <c:pt idx="157">
                  <c:v>27.715</c:v>
                </c:pt>
                <c:pt idx="158">
                  <c:v>27.945</c:v>
                </c:pt>
                <c:pt idx="159">
                  <c:v>28.015</c:v>
                </c:pt>
                <c:pt idx="160">
                  <c:v>28.3</c:v>
                </c:pt>
                <c:pt idx="161">
                  <c:v>28.185</c:v>
                </c:pt>
                <c:pt idx="162">
                  <c:v>28.89</c:v>
                </c:pt>
                <c:pt idx="163">
                  <c:v>28.955</c:v>
                </c:pt>
                <c:pt idx="164">
                  <c:v>28.875</c:v>
                </c:pt>
                <c:pt idx="165">
                  <c:v>28.83</c:v>
                </c:pt>
                <c:pt idx="166">
                  <c:v>28.76</c:v>
                </c:pt>
                <c:pt idx="167">
                  <c:v>28.865</c:v>
                </c:pt>
                <c:pt idx="168">
                  <c:v>28.915</c:v>
                </c:pt>
                <c:pt idx="169">
                  <c:v>28.805</c:v>
                </c:pt>
                <c:pt idx="170">
                  <c:v>28.235</c:v>
                </c:pt>
                <c:pt idx="171">
                  <c:v>28.1</c:v>
                </c:pt>
                <c:pt idx="172">
                  <c:v>28.155</c:v>
                </c:pt>
                <c:pt idx="173">
                  <c:v>28.125</c:v>
                </c:pt>
                <c:pt idx="174">
                  <c:v>27.845</c:v>
                </c:pt>
                <c:pt idx="175">
                  <c:v>27.845</c:v>
                </c:pt>
                <c:pt idx="176">
                  <c:v>27.84</c:v>
                </c:pt>
                <c:pt idx="177">
                  <c:v>27.655</c:v>
                </c:pt>
                <c:pt idx="178">
                  <c:v>28.055</c:v>
                </c:pt>
                <c:pt idx="179">
                  <c:v>27.95</c:v>
                </c:pt>
                <c:pt idx="180">
                  <c:v>27.7</c:v>
                </c:pt>
                <c:pt idx="181">
                  <c:v>27.565</c:v>
                </c:pt>
                <c:pt idx="182">
                  <c:v>27.46</c:v>
                </c:pt>
                <c:pt idx="183">
                  <c:v>27.35</c:v>
                </c:pt>
                <c:pt idx="184">
                  <c:v>26.91</c:v>
                </c:pt>
                <c:pt idx="185">
                  <c:v>27.235</c:v>
                </c:pt>
                <c:pt idx="186">
                  <c:v>26.555</c:v>
                </c:pt>
                <c:pt idx="187">
                  <c:v>27.72</c:v>
                </c:pt>
                <c:pt idx="188">
                  <c:v>26.645</c:v>
                </c:pt>
                <c:pt idx="189">
                  <c:v>26.495</c:v>
                </c:pt>
                <c:pt idx="190">
                  <c:v>27.005</c:v>
                </c:pt>
                <c:pt idx="191">
                  <c:v>26.91</c:v>
                </c:pt>
                <c:pt idx="192">
                  <c:v>26.91</c:v>
                </c:pt>
                <c:pt idx="193">
                  <c:v>26.91</c:v>
                </c:pt>
                <c:pt idx="194">
                  <c:v>26.82</c:v>
                </c:pt>
                <c:pt idx="195">
                  <c:v>26.655</c:v>
                </c:pt>
                <c:pt idx="196">
                  <c:v>26.86</c:v>
                </c:pt>
                <c:pt idx="197">
                  <c:v>26.86</c:v>
                </c:pt>
                <c:pt idx="198">
                  <c:v>26.875</c:v>
                </c:pt>
                <c:pt idx="199">
                  <c:v>26.2</c:v>
                </c:pt>
                <c:pt idx="200">
                  <c:v>26.215</c:v>
                </c:pt>
                <c:pt idx="201">
                  <c:v>26.525</c:v>
                </c:pt>
                <c:pt idx="202">
                  <c:v>27.005</c:v>
                </c:pt>
                <c:pt idx="203">
                  <c:v>26.825</c:v>
                </c:pt>
                <c:pt idx="204">
                  <c:v>26.975</c:v>
                </c:pt>
                <c:pt idx="205">
                  <c:v>27.34</c:v>
                </c:pt>
                <c:pt idx="206">
                  <c:v>26.81</c:v>
                </c:pt>
                <c:pt idx="207">
                  <c:v>26.895</c:v>
                </c:pt>
                <c:pt idx="208">
                  <c:v>26.575</c:v>
                </c:pt>
                <c:pt idx="209">
                  <c:v>26.585</c:v>
                </c:pt>
                <c:pt idx="210">
                  <c:v>27.41</c:v>
                </c:pt>
                <c:pt idx="211">
                  <c:v>28.5</c:v>
                </c:pt>
                <c:pt idx="212">
                  <c:v>28.4</c:v>
                </c:pt>
                <c:pt idx="213">
                  <c:v>28.715</c:v>
                </c:pt>
                <c:pt idx="214">
                  <c:v>28.545</c:v>
                </c:pt>
                <c:pt idx="215">
                  <c:v>28.595</c:v>
                </c:pt>
                <c:pt idx="216">
                  <c:v>28.745</c:v>
                </c:pt>
                <c:pt idx="217">
                  <c:v>28.89</c:v>
                </c:pt>
                <c:pt idx="218">
                  <c:v>29.12</c:v>
                </c:pt>
                <c:pt idx="219">
                  <c:v>29.055</c:v>
                </c:pt>
                <c:pt idx="220">
                  <c:v>28.935</c:v>
                </c:pt>
                <c:pt idx="221">
                  <c:v>28.96</c:v>
                </c:pt>
                <c:pt idx="222">
                  <c:v>28.84</c:v>
                </c:pt>
                <c:pt idx="223">
                  <c:v>28.74</c:v>
                </c:pt>
                <c:pt idx="224">
                  <c:v>28.33</c:v>
                </c:pt>
                <c:pt idx="225">
                  <c:v>28.525</c:v>
                </c:pt>
                <c:pt idx="226">
                  <c:v>28.075</c:v>
                </c:pt>
                <c:pt idx="227">
                  <c:v>28.285</c:v>
                </c:pt>
                <c:pt idx="228">
                  <c:v>28.6</c:v>
                </c:pt>
                <c:pt idx="229">
                  <c:v>28.79</c:v>
                </c:pt>
                <c:pt idx="230">
                  <c:v>28.88</c:v>
                </c:pt>
                <c:pt idx="231">
                  <c:v>28.645</c:v>
                </c:pt>
                <c:pt idx="232">
                  <c:v>28.68</c:v>
                </c:pt>
                <c:pt idx="233">
                  <c:v>28.535</c:v>
                </c:pt>
                <c:pt idx="234">
                  <c:v>28.525</c:v>
                </c:pt>
                <c:pt idx="235">
                  <c:v>28.6</c:v>
                </c:pt>
                <c:pt idx="236">
                  <c:v>29.015</c:v>
                </c:pt>
                <c:pt idx="237">
                  <c:v>29.315</c:v>
                </c:pt>
                <c:pt idx="238">
                  <c:v>29.55</c:v>
                </c:pt>
                <c:pt idx="239">
                  <c:v>29.755</c:v>
                </c:pt>
                <c:pt idx="240">
                  <c:v>29.32</c:v>
                </c:pt>
                <c:pt idx="241">
                  <c:v>29.165</c:v>
                </c:pt>
                <c:pt idx="242">
                  <c:v>29.505</c:v>
                </c:pt>
                <c:pt idx="243">
                  <c:v>29.415</c:v>
                </c:pt>
                <c:pt idx="244">
                  <c:v>29.52</c:v>
                </c:pt>
                <c:pt idx="245">
                  <c:v>29.06</c:v>
                </c:pt>
                <c:pt idx="246">
                  <c:v>29.665</c:v>
                </c:pt>
                <c:pt idx="247">
                  <c:v>29.995</c:v>
                </c:pt>
                <c:pt idx="248">
                  <c:v>30.005</c:v>
                </c:pt>
                <c:pt idx="249">
                  <c:v>30.07</c:v>
                </c:pt>
                <c:pt idx="250">
                  <c:v>29.285</c:v>
                </c:pt>
                <c:pt idx="251">
                  <c:v>29.135</c:v>
                </c:pt>
                <c:pt idx="252">
                  <c:v>29.44</c:v>
                </c:pt>
                <c:pt idx="253">
                  <c:v>29.47</c:v>
                </c:pt>
                <c:pt idx="254">
                  <c:v>29.375</c:v>
                </c:pt>
                <c:pt idx="255">
                  <c:v>29.43</c:v>
                </c:pt>
                <c:pt idx="256">
                  <c:v>29.215</c:v>
                </c:pt>
                <c:pt idx="257">
                  <c:v>29.035</c:v>
                </c:pt>
                <c:pt idx="258">
                  <c:v>28.955</c:v>
                </c:pt>
                <c:pt idx="259">
                  <c:v>29.11</c:v>
                </c:pt>
                <c:pt idx="260">
                  <c:v>28.73</c:v>
                </c:pt>
                <c:pt idx="261">
                  <c:v>28.955</c:v>
                </c:pt>
                <c:pt idx="262">
                  <c:v>28.775</c:v>
                </c:pt>
                <c:pt idx="263">
                  <c:v>28.775</c:v>
                </c:pt>
                <c:pt idx="264">
                  <c:v>28.775</c:v>
                </c:pt>
                <c:pt idx="265">
                  <c:v>29.065</c:v>
                </c:pt>
                <c:pt idx="266">
                  <c:v>29.14</c:v>
                </c:pt>
                <c:pt idx="267">
                  <c:v>29.395</c:v>
                </c:pt>
                <c:pt idx="268">
                  <c:v>29.76</c:v>
                </c:pt>
                <c:pt idx="269">
                  <c:v>29.945</c:v>
                </c:pt>
                <c:pt idx="270">
                  <c:v>29.73</c:v>
                </c:pt>
                <c:pt idx="271">
                  <c:v>29.94</c:v>
                </c:pt>
                <c:pt idx="272">
                  <c:v>29.24</c:v>
                </c:pt>
                <c:pt idx="273">
                  <c:v>29.01</c:v>
                </c:pt>
                <c:pt idx="274">
                  <c:v>28.815</c:v>
                </c:pt>
                <c:pt idx="275">
                  <c:v>28.665</c:v>
                </c:pt>
                <c:pt idx="276">
                  <c:v>28.565</c:v>
                </c:pt>
                <c:pt idx="277">
                  <c:v>28.62</c:v>
                </c:pt>
                <c:pt idx="278">
                  <c:v>29.315</c:v>
                </c:pt>
                <c:pt idx="279">
                  <c:v>29.445</c:v>
                </c:pt>
                <c:pt idx="280">
                  <c:v>28.67</c:v>
                </c:pt>
                <c:pt idx="281">
                  <c:v>28.25</c:v>
                </c:pt>
                <c:pt idx="282">
                  <c:v>28.035</c:v>
                </c:pt>
                <c:pt idx="283">
                  <c:v>28.035</c:v>
                </c:pt>
                <c:pt idx="284">
                  <c:v>28.5</c:v>
                </c:pt>
                <c:pt idx="285">
                  <c:v>27.8</c:v>
                </c:pt>
                <c:pt idx="286">
                  <c:v>28.265</c:v>
                </c:pt>
                <c:pt idx="287">
                  <c:v>27.61</c:v>
                </c:pt>
                <c:pt idx="288">
                  <c:v>28.035</c:v>
                </c:pt>
                <c:pt idx="289">
                  <c:v>28.17</c:v>
                </c:pt>
                <c:pt idx="290">
                  <c:v>27.96</c:v>
                </c:pt>
                <c:pt idx="291">
                  <c:v>27.86</c:v>
                </c:pt>
                <c:pt idx="292">
                  <c:v>28.34</c:v>
                </c:pt>
                <c:pt idx="293">
                  <c:v>28.0</c:v>
                </c:pt>
                <c:pt idx="294">
                  <c:v>28.235</c:v>
                </c:pt>
                <c:pt idx="295">
                  <c:v>28.56</c:v>
                </c:pt>
                <c:pt idx="296">
                  <c:v>28.35</c:v>
                </c:pt>
                <c:pt idx="297">
                  <c:v>28.455</c:v>
                </c:pt>
                <c:pt idx="298">
                  <c:v>28.275</c:v>
                </c:pt>
                <c:pt idx="299">
                  <c:v>28.35</c:v>
                </c:pt>
                <c:pt idx="300">
                  <c:v>28.245</c:v>
                </c:pt>
                <c:pt idx="301">
                  <c:v>29.13</c:v>
                </c:pt>
                <c:pt idx="302">
                  <c:v>28.95</c:v>
                </c:pt>
                <c:pt idx="303">
                  <c:v>28.505</c:v>
                </c:pt>
                <c:pt idx="304">
                  <c:v>28.355</c:v>
                </c:pt>
                <c:pt idx="305">
                  <c:v>28.145</c:v>
                </c:pt>
                <c:pt idx="306">
                  <c:v>28.76</c:v>
                </c:pt>
                <c:pt idx="307">
                  <c:v>28.2</c:v>
                </c:pt>
                <c:pt idx="308">
                  <c:v>28.12</c:v>
                </c:pt>
                <c:pt idx="309">
                  <c:v>27.6</c:v>
                </c:pt>
                <c:pt idx="310">
                  <c:v>27.13</c:v>
                </c:pt>
                <c:pt idx="311">
                  <c:v>27.275</c:v>
                </c:pt>
                <c:pt idx="312">
                  <c:v>26.395</c:v>
                </c:pt>
                <c:pt idx="313">
                  <c:v>26.4</c:v>
                </c:pt>
                <c:pt idx="314">
                  <c:v>26.335</c:v>
                </c:pt>
                <c:pt idx="315">
                  <c:v>26.35</c:v>
                </c:pt>
                <c:pt idx="316">
                  <c:v>26.3</c:v>
                </c:pt>
                <c:pt idx="317">
                  <c:v>26.325</c:v>
                </c:pt>
                <c:pt idx="318">
                  <c:v>26.5</c:v>
                </c:pt>
                <c:pt idx="319">
                  <c:v>26.94</c:v>
                </c:pt>
                <c:pt idx="320">
                  <c:v>26.74</c:v>
                </c:pt>
                <c:pt idx="321">
                  <c:v>26.48</c:v>
                </c:pt>
                <c:pt idx="322">
                  <c:v>26.545</c:v>
                </c:pt>
                <c:pt idx="323">
                  <c:v>26.51</c:v>
                </c:pt>
                <c:pt idx="324">
                  <c:v>25.69</c:v>
                </c:pt>
                <c:pt idx="325">
                  <c:v>25.45</c:v>
                </c:pt>
                <c:pt idx="326">
                  <c:v>25.73</c:v>
                </c:pt>
                <c:pt idx="327">
                  <c:v>25.55</c:v>
                </c:pt>
                <c:pt idx="328">
                  <c:v>25.58</c:v>
                </c:pt>
                <c:pt idx="329">
                  <c:v>25.64</c:v>
                </c:pt>
                <c:pt idx="330">
                  <c:v>25.005</c:v>
                </c:pt>
                <c:pt idx="331">
                  <c:v>25.575</c:v>
                </c:pt>
                <c:pt idx="332">
                  <c:v>25.495</c:v>
                </c:pt>
                <c:pt idx="333">
                  <c:v>26.015</c:v>
                </c:pt>
                <c:pt idx="334">
                  <c:v>26.475</c:v>
                </c:pt>
                <c:pt idx="335">
                  <c:v>26.5</c:v>
                </c:pt>
                <c:pt idx="336">
                  <c:v>26.495</c:v>
                </c:pt>
                <c:pt idx="337">
                  <c:v>26.88</c:v>
                </c:pt>
                <c:pt idx="338">
                  <c:v>26.785</c:v>
                </c:pt>
                <c:pt idx="339">
                  <c:v>26.92</c:v>
                </c:pt>
                <c:pt idx="340">
                  <c:v>26.69</c:v>
                </c:pt>
                <c:pt idx="341">
                  <c:v>26.975</c:v>
                </c:pt>
                <c:pt idx="342">
                  <c:v>26.92</c:v>
                </c:pt>
                <c:pt idx="343">
                  <c:v>26.775</c:v>
                </c:pt>
                <c:pt idx="344">
                  <c:v>26.305</c:v>
                </c:pt>
                <c:pt idx="345">
                  <c:v>26.565</c:v>
                </c:pt>
                <c:pt idx="346">
                  <c:v>26.665</c:v>
                </c:pt>
                <c:pt idx="347">
                  <c:v>26.625</c:v>
                </c:pt>
                <c:pt idx="348">
                  <c:v>26.76</c:v>
                </c:pt>
                <c:pt idx="349">
                  <c:v>26.81</c:v>
                </c:pt>
                <c:pt idx="350">
                  <c:v>26.64</c:v>
                </c:pt>
                <c:pt idx="351">
                  <c:v>26.79</c:v>
                </c:pt>
                <c:pt idx="352">
                  <c:v>26.815</c:v>
                </c:pt>
                <c:pt idx="353">
                  <c:v>26.85</c:v>
                </c:pt>
                <c:pt idx="354">
                  <c:v>26.895</c:v>
                </c:pt>
                <c:pt idx="355">
                  <c:v>26.655</c:v>
                </c:pt>
                <c:pt idx="356">
                  <c:v>25.995</c:v>
                </c:pt>
                <c:pt idx="357">
                  <c:v>26.0</c:v>
                </c:pt>
                <c:pt idx="358">
                  <c:v>25.895</c:v>
                </c:pt>
                <c:pt idx="359">
                  <c:v>27.76</c:v>
                </c:pt>
                <c:pt idx="360">
                  <c:v>28.0</c:v>
                </c:pt>
                <c:pt idx="361">
                  <c:v>27.665</c:v>
                </c:pt>
                <c:pt idx="362">
                  <c:v>27.7</c:v>
                </c:pt>
                <c:pt idx="363">
                  <c:v>27.09</c:v>
                </c:pt>
                <c:pt idx="364">
                  <c:v>26.17</c:v>
                </c:pt>
                <c:pt idx="365">
                  <c:v>27.075</c:v>
                </c:pt>
                <c:pt idx="366">
                  <c:v>27.08</c:v>
                </c:pt>
                <c:pt idx="367">
                  <c:v>27.31</c:v>
                </c:pt>
                <c:pt idx="368">
                  <c:v>27.49</c:v>
                </c:pt>
                <c:pt idx="369">
                  <c:v>27.67</c:v>
                </c:pt>
                <c:pt idx="370">
                  <c:v>27.375</c:v>
                </c:pt>
                <c:pt idx="371">
                  <c:v>27.995</c:v>
                </c:pt>
                <c:pt idx="372">
                  <c:v>28.25</c:v>
                </c:pt>
                <c:pt idx="373">
                  <c:v>27.62</c:v>
                </c:pt>
                <c:pt idx="374">
                  <c:v>28.615</c:v>
                </c:pt>
                <c:pt idx="375">
                  <c:v>29.015</c:v>
                </c:pt>
                <c:pt idx="376">
                  <c:v>28.94</c:v>
                </c:pt>
                <c:pt idx="377">
                  <c:v>28.605</c:v>
                </c:pt>
                <c:pt idx="378">
                  <c:v>28.6</c:v>
                </c:pt>
                <c:pt idx="379">
                  <c:v>28.23</c:v>
                </c:pt>
                <c:pt idx="380">
                  <c:v>28.465</c:v>
                </c:pt>
                <c:pt idx="381">
                  <c:v>28.505</c:v>
                </c:pt>
                <c:pt idx="382">
                  <c:v>28.455</c:v>
                </c:pt>
                <c:pt idx="383">
                  <c:v>28.35</c:v>
                </c:pt>
                <c:pt idx="384">
                  <c:v>28.19</c:v>
                </c:pt>
                <c:pt idx="385">
                  <c:v>27.66</c:v>
                </c:pt>
                <c:pt idx="386">
                  <c:v>27.48</c:v>
                </c:pt>
                <c:pt idx="387">
                  <c:v>27.22</c:v>
                </c:pt>
                <c:pt idx="388">
                  <c:v>27.79</c:v>
                </c:pt>
                <c:pt idx="389">
                  <c:v>27.15</c:v>
                </c:pt>
                <c:pt idx="390">
                  <c:v>27.34</c:v>
                </c:pt>
                <c:pt idx="391">
                  <c:v>27.605</c:v>
                </c:pt>
                <c:pt idx="392">
                  <c:v>27.82</c:v>
                </c:pt>
                <c:pt idx="393">
                  <c:v>27.97</c:v>
                </c:pt>
                <c:pt idx="394">
                  <c:v>28.265</c:v>
                </c:pt>
                <c:pt idx="395">
                  <c:v>28.43</c:v>
                </c:pt>
                <c:pt idx="396">
                  <c:v>28.34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69137808"/>
        <c:axId val="1769134160"/>
      </c:lineChart>
      <c:dateAx>
        <c:axId val="1769137808"/>
        <c:scaling>
          <c:orientation val="minMax"/>
        </c:scaling>
        <c:delete val="0"/>
        <c:axPos val="b"/>
        <c:numFmt formatCode="m/d/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9134160"/>
        <c:crosses val="autoZero"/>
        <c:auto val="1"/>
        <c:lblOffset val="100"/>
        <c:baseTimeUnit val="days"/>
      </c:dateAx>
      <c:valAx>
        <c:axId val="1769134160"/>
        <c:scaling>
          <c:orientation val="minMax"/>
          <c:min val="20.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91378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Relationship Id="rId2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8</xdr:col>
      <xdr:colOff>444500</xdr:colOff>
      <xdr:row>14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0</xdr:colOff>
      <xdr:row>18</xdr:row>
      <xdr:rowOff>0</xdr:rowOff>
    </xdr:from>
    <xdr:to>
      <xdr:col>8</xdr:col>
      <xdr:colOff>444500</xdr:colOff>
      <xdr:row>32</xdr:row>
      <xdr:rowOff>76200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368300</xdr:colOff>
      <xdr:row>6</xdr:row>
      <xdr:rowOff>44450</xdr:rowOff>
    </xdr:from>
    <xdr:to>
      <xdr:col>10</xdr:col>
      <xdr:colOff>228600</xdr:colOff>
      <xdr:row>20</xdr:row>
      <xdr:rowOff>120650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25400</xdr:colOff>
      <xdr:row>6</xdr:row>
      <xdr:rowOff>31750</xdr:rowOff>
    </xdr:from>
    <xdr:to>
      <xdr:col>21</xdr:col>
      <xdr:colOff>228600</xdr:colOff>
      <xdr:row>29</xdr:row>
      <xdr:rowOff>177800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Canaccord">
      <a:dk1>
        <a:srgbClr val="3F3F3F"/>
      </a:dk1>
      <a:lt1>
        <a:srgbClr val="FFFFFF"/>
      </a:lt1>
      <a:dk2>
        <a:srgbClr val="ECEDEE"/>
      </a:dk2>
      <a:lt2>
        <a:srgbClr val="8EAC2A"/>
      </a:lt2>
      <a:accent1>
        <a:srgbClr val="003366"/>
      </a:accent1>
      <a:accent2>
        <a:srgbClr val="91A2B9"/>
      </a:accent2>
      <a:accent3>
        <a:srgbClr val="615F5E"/>
      </a:accent3>
      <a:accent4>
        <a:srgbClr val="CDE1EA"/>
      </a:accent4>
      <a:accent5>
        <a:srgbClr val="B0A3BF"/>
      </a:accent5>
      <a:accent6>
        <a:srgbClr val="055093"/>
      </a:accent6>
      <a:hlink>
        <a:srgbClr val="D1E4EB"/>
      </a:hlink>
      <a:folHlink>
        <a:srgbClr val="005596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Relationship Id="rId2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56"/>
  <sheetViews>
    <sheetView workbookViewId="0">
      <pane xSplit="1" ySplit="3" topLeftCell="B17" activePane="bottomRight" state="frozen"/>
      <selection pane="topRight" activeCell="B1" sqref="B1"/>
      <selection pane="bottomLeft" activeCell="A4" sqref="A4"/>
      <selection pane="bottomRight" activeCell="A18" sqref="A18"/>
    </sheetView>
  </sheetViews>
  <sheetFormatPr baseColWidth="10" defaultRowHeight="15" x14ac:dyDescent="0.2"/>
  <cols>
    <col min="1" max="1" width="35.6640625" customWidth="1"/>
    <col min="5" max="6" width="11" bestFit="1" customWidth="1"/>
    <col min="8" max="8" width="11" bestFit="1" customWidth="1"/>
  </cols>
  <sheetData>
    <row r="1" spans="1:8" x14ac:dyDescent="0.2">
      <c r="E1" s="20"/>
    </row>
    <row r="2" spans="1:8" x14ac:dyDescent="0.2">
      <c r="A2" t="s">
        <v>12</v>
      </c>
      <c r="E2" s="5" t="s">
        <v>22</v>
      </c>
      <c r="F2" s="56" t="s">
        <v>22</v>
      </c>
      <c r="G2" s="1"/>
      <c r="H2" s="56" t="s">
        <v>25</v>
      </c>
    </row>
    <row r="3" spans="1:8" x14ac:dyDescent="0.2">
      <c r="A3" s="8" t="s">
        <v>13</v>
      </c>
      <c r="B3" s="8"/>
      <c r="C3" s="8"/>
      <c r="D3" s="8"/>
      <c r="E3" s="11" t="s">
        <v>23</v>
      </c>
      <c r="F3" s="57" t="s">
        <v>24</v>
      </c>
      <c r="G3" s="58"/>
      <c r="H3" s="57" t="s">
        <v>26</v>
      </c>
    </row>
    <row r="5" spans="1:8" x14ac:dyDescent="0.2">
      <c r="A5" t="s">
        <v>2</v>
      </c>
      <c r="E5" s="24">
        <v>688</v>
      </c>
      <c r="F5" s="12">
        <v>5269</v>
      </c>
      <c r="G5" s="12"/>
      <c r="H5" s="12">
        <f>E5-F5</f>
        <v>-4581</v>
      </c>
    </row>
    <row r="6" spans="1:8" x14ac:dyDescent="0.2">
      <c r="A6" t="s">
        <v>3</v>
      </c>
      <c r="E6" s="24">
        <v>444</v>
      </c>
      <c r="F6" s="12">
        <v>2053</v>
      </c>
      <c r="G6" s="12"/>
      <c r="H6" s="12">
        <f t="shared" ref="H6:H17" si="0">E6-F6</f>
        <v>-1609</v>
      </c>
    </row>
    <row r="7" spans="1:8" x14ac:dyDescent="0.2">
      <c r="A7" t="s">
        <v>4</v>
      </c>
      <c r="E7" s="24">
        <v>656</v>
      </c>
      <c r="F7" s="12">
        <v>2968</v>
      </c>
      <c r="G7" s="12"/>
      <c r="H7" s="12">
        <f t="shared" si="0"/>
        <v>-2312</v>
      </c>
    </row>
    <row r="8" spans="1:8" x14ac:dyDescent="0.2">
      <c r="A8" t="s">
        <v>5</v>
      </c>
      <c r="E8" s="24">
        <v>363</v>
      </c>
      <c r="F8" s="12">
        <v>705</v>
      </c>
      <c r="G8" s="12"/>
      <c r="H8" s="12">
        <f t="shared" si="0"/>
        <v>-342</v>
      </c>
    </row>
    <row r="9" spans="1:8" x14ac:dyDescent="0.2">
      <c r="A9" t="s">
        <v>6</v>
      </c>
      <c r="E9" s="24">
        <v>473</v>
      </c>
      <c r="F9" s="12">
        <v>510</v>
      </c>
      <c r="G9" s="12"/>
      <c r="H9" s="12">
        <f t="shared" si="0"/>
        <v>-37</v>
      </c>
    </row>
    <row r="10" spans="1:8" x14ac:dyDescent="0.2">
      <c r="A10" t="s">
        <v>7</v>
      </c>
      <c r="E10" s="24">
        <v>732</v>
      </c>
      <c r="F10" s="12">
        <v>1647</v>
      </c>
      <c r="G10" s="12"/>
      <c r="H10" s="12">
        <f t="shared" si="0"/>
        <v>-915</v>
      </c>
    </row>
    <row r="11" spans="1:8" x14ac:dyDescent="0.2">
      <c r="A11" s="9" t="s">
        <v>8</v>
      </c>
      <c r="B11" s="10"/>
      <c r="C11" s="10"/>
      <c r="D11" s="10"/>
      <c r="E11" s="49">
        <f>SUM(E5:E10)</f>
        <v>3356</v>
      </c>
      <c r="F11" s="51">
        <f>SUM(F5:F10)</f>
        <v>13152</v>
      </c>
      <c r="G11" s="51"/>
      <c r="H11" s="51">
        <f t="shared" si="0"/>
        <v>-9796</v>
      </c>
    </row>
    <row r="12" spans="1:8" x14ac:dyDescent="0.2">
      <c r="A12" t="s">
        <v>1</v>
      </c>
      <c r="E12" s="24">
        <v>6802</v>
      </c>
      <c r="F12" s="12">
        <v>14506</v>
      </c>
      <c r="G12" s="12"/>
      <c r="H12" s="12">
        <f t="shared" si="0"/>
        <v>-7704</v>
      </c>
    </row>
    <row r="13" spans="1:8" x14ac:dyDescent="0.2">
      <c r="A13" t="s">
        <v>14</v>
      </c>
      <c r="E13" s="24">
        <v>61</v>
      </c>
      <c r="F13" s="12">
        <v>26</v>
      </c>
      <c r="G13" s="12"/>
      <c r="H13" s="12">
        <f t="shared" si="0"/>
        <v>35</v>
      </c>
    </row>
    <row r="14" spans="1:8" x14ac:dyDescent="0.2">
      <c r="A14" s="8" t="s">
        <v>9</v>
      </c>
      <c r="B14" s="8"/>
      <c r="C14" s="8"/>
      <c r="D14" s="8"/>
      <c r="E14" s="25">
        <v>1599</v>
      </c>
      <c r="F14" s="13">
        <v>2276</v>
      </c>
      <c r="G14" s="13"/>
      <c r="H14" s="13">
        <f t="shared" si="0"/>
        <v>-677</v>
      </c>
    </row>
    <row r="15" spans="1:8" x14ac:dyDescent="0.2">
      <c r="A15" t="s">
        <v>15</v>
      </c>
      <c r="E15" s="24">
        <f>SUM(E12:E14)</f>
        <v>8462</v>
      </c>
      <c r="F15" s="12">
        <f>SUM(F12:F14)</f>
        <v>16808</v>
      </c>
      <c r="G15" s="12"/>
      <c r="H15" s="12">
        <f t="shared" si="0"/>
        <v>-8346</v>
      </c>
    </row>
    <row r="16" spans="1:8" x14ac:dyDescent="0.2">
      <c r="A16" t="s">
        <v>0</v>
      </c>
      <c r="E16" s="24">
        <v>21415</v>
      </c>
      <c r="F16" s="12">
        <v>293</v>
      </c>
      <c r="G16" s="12"/>
      <c r="H16" s="12">
        <f t="shared" si="0"/>
        <v>21122</v>
      </c>
    </row>
    <row r="17" spans="1:9" ht="16" x14ac:dyDescent="0.2">
      <c r="A17" s="63" t="s">
        <v>49</v>
      </c>
      <c r="B17" s="28"/>
      <c r="C17" s="28"/>
      <c r="D17" s="28"/>
      <c r="E17" s="59">
        <f>E11+E15+E16</f>
        <v>33233</v>
      </c>
      <c r="F17" s="60">
        <f>F11+F15+F16</f>
        <v>30253</v>
      </c>
      <c r="G17" s="60"/>
      <c r="H17" s="60">
        <f t="shared" si="0"/>
        <v>2980</v>
      </c>
      <c r="I17" s="29"/>
    </row>
    <row r="18" spans="1:9" ht="16" x14ac:dyDescent="0.2">
      <c r="A18" s="21"/>
      <c r="B18" s="3"/>
      <c r="C18" s="3"/>
      <c r="D18" s="3"/>
      <c r="E18" s="22"/>
      <c r="F18" s="22"/>
      <c r="G18" s="22"/>
      <c r="H18" s="22"/>
    </row>
    <row r="19" spans="1:9" s="18" customFormat="1" x14ac:dyDescent="0.2">
      <c r="E19" s="23"/>
      <c r="F19" s="19"/>
      <c r="G19" s="19"/>
      <c r="H19" s="19"/>
    </row>
    <row r="20" spans="1:9" x14ac:dyDescent="0.2">
      <c r="A20" t="s">
        <v>12</v>
      </c>
      <c r="E20" s="14" t="s">
        <v>22</v>
      </c>
      <c r="F20" s="15" t="s">
        <v>22</v>
      </c>
      <c r="G20" s="12"/>
      <c r="H20" s="15" t="s">
        <v>25</v>
      </c>
    </row>
    <row r="21" spans="1:9" x14ac:dyDescent="0.2">
      <c r="A21" s="8" t="s">
        <v>13</v>
      </c>
      <c r="B21" s="8"/>
      <c r="C21" s="8"/>
      <c r="D21" s="8"/>
      <c r="E21" s="16" t="s">
        <v>23</v>
      </c>
      <c r="F21" s="17" t="s">
        <v>24</v>
      </c>
      <c r="G21" s="13"/>
      <c r="H21" s="17" t="s">
        <v>26</v>
      </c>
    </row>
    <row r="22" spans="1:9" x14ac:dyDescent="0.2">
      <c r="A22" t="s">
        <v>16</v>
      </c>
      <c r="E22" s="24">
        <v>4224</v>
      </c>
      <c r="F22" s="12">
        <v>5109</v>
      </c>
      <c r="G22" s="12"/>
      <c r="H22" s="12">
        <f t="shared" ref="H22:H29" si="1">E22-F22</f>
        <v>-885</v>
      </c>
    </row>
    <row r="23" spans="1:9" x14ac:dyDescent="0.2">
      <c r="A23" t="s">
        <v>17</v>
      </c>
      <c r="E23" s="24">
        <v>1314</v>
      </c>
      <c r="F23" s="12">
        <v>1901</v>
      </c>
      <c r="G23" s="12"/>
      <c r="H23" s="12">
        <f t="shared" si="1"/>
        <v>-587</v>
      </c>
    </row>
    <row r="24" spans="1:9" x14ac:dyDescent="0.2">
      <c r="A24" t="s">
        <v>18</v>
      </c>
      <c r="E24" s="24">
        <v>461</v>
      </c>
      <c r="F24" s="12">
        <v>1525</v>
      </c>
      <c r="G24" s="12"/>
      <c r="H24" s="12">
        <f t="shared" si="1"/>
        <v>-1064</v>
      </c>
    </row>
    <row r="25" spans="1:9" x14ac:dyDescent="0.2">
      <c r="A25" t="s">
        <v>19</v>
      </c>
      <c r="E25" s="24">
        <v>5186</v>
      </c>
      <c r="F25" s="12">
        <v>5704</v>
      </c>
      <c r="G25" s="12"/>
      <c r="H25" s="12">
        <f t="shared" si="1"/>
        <v>-518</v>
      </c>
    </row>
    <row r="26" spans="1:9" x14ac:dyDescent="0.2">
      <c r="A26" t="s">
        <v>7</v>
      </c>
      <c r="E26" s="24">
        <v>11</v>
      </c>
      <c r="F26" s="12">
        <v>176</v>
      </c>
      <c r="G26" s="12"/>
      <c r="H26" s="12">
        <f t="shared" si="1"/>
        <v>-165</v>
      </c>
    </row>
    <row r="27" spans="1:9" x14ac:dyDescent="0.2">
      <c r="A27" t="s">
        <v>20</v>
      </c>
      <c r="E27" s="24">
        <v>6864</v>
      </c>
      <c r="F27" s="12">
        <v>15838</v>
      </c>
      <c r="G27" s="12"/>
      <c r="H27" s="12">
        <f t="shared" si="1"/>
        <v>-8974</v>
      </c>
    </row>
    <row r="28" spans="1:9" x14ac:dyDescent="0.2">
      <c r="A28" t="s">
        <v>21</v>
      </c>
      <c r="E28" s="24">
        <v>15173</v>
      </c>
      <c r="F28" s="12">
        <v>0</v>
      </c>
      <c r="G28" s="12"/>
      <c r="H28" s="12">
        <f t="shared" si="1"/>
        <v>15173</v>
      </c>
    </row>
    <row r="29" spans="1:9" ht="17" thickBot="1" x14ac:dyDescent="0.25">
      <c r="A29" s="26" t="s">
        <v>49</v>
      </c>
      <c r="B29" s="27"/>
      <c r="C29" s="27"/>
      <c r="D29" s="27"/>
      <c r="E29" s="61">
        <f>SUM(E22:E28)</f>
        <v>33233</v>
      </c>
      <c r="F29" s="62">
        <f>SUM(F22:F28)</f>
        <v>30253</v>
      </c>
      <c r="G29" s="62"/>
      <c r="H29" s="62">
        <f t="shared" si="1"/>
        <v>2980</v>
      </c>
    </row>
    <row r="30" spans="1:9" x14ac:dyDescent="0.2">
      <c r="E30" s="7"/>
      <c r="F30" s="7"/>
      <c r="G30" s="7"/>
      <c r="H30" s="7"/>
    </row>
    <row r="31" spans="1:9" x14ac:dyDescent="0.2">
      <c r="E31" s="23"/>
    </row>
    <row r="32" spans="1:9" x14ac:dyDescent="0.2">
      <c r="E32" s="14" t="s">
        <v>22</v>
      </c>
      <c r="F32" s="53" t="s">
        <v>22</v>
      </c>
      <c r="G32" s="1"/>
      <c r="H32" s="53" t="s">
        <v>25</v>
      </c>
    </row>
    <row r="33" spans="1:8" x14ac:dyDescent="0.2">
      <c r="A33" s="8" t="s">
        <v>39</v>
      </c>
      <c r="B33" s="8"/>
      <c r="C33" s="8"/>
      <c r="D33" s="8"/>
      <c r="E33" s="16" t="s">
        <v>23</v>
      </c>
      <c r="F33" s="54" t="s">
        <v>24</v>
      </c>
      <c r="G33" s="55"/>
      <c r="H33" s="54" t="s">
        <v>26</v>
      </c>
    </row>
    <row r="34" spans="1:8" x14ac:dyDescent="0.2">
      <c r="A34" s="9" t="s">
        <v>27</v>
      </c>
      <c r="B34" s="10"/>
      <c r="C34" s="10"/>
      <c r="D34" s="10"/>
      <c r="E34" s="49">
        <v>318</v>
      </c>
      <c r="F34" s="51">
        <v>268</v>
      </c>
      <c r="G34" s="51"/>
      <c r="H34" s="52">
        <f>(E34/F34)-1</f>
        <v>0.18656716417910446</v>
      </c>
    </row>
    <row r="35" spans="1:8" x14ac:dyDescent="0.2">
      <c r="A35" t="s">
        <v>28</v>
      </c>
      <c r="E35" s="24">
        <v>-106</v>
      </c>
      <c r="F35" s="12">
        <v>-48</v>
      </c>
      <c r="G35" s="12"/>
      <c r="H35" s="43">
        <f>(E35/F35)-1</f>
        <v>1.2083333333333335</v>
      </c>
    </row>
    <row r="36" spans="1:8" x14ac:dyDescent="0.2">
      <c r="A36" t="s">
        <v>29</v>
      </c>
      <c r="E36" s="24">
        <v>-833</v>
      </c>
      <c r="F36" s="12">
        <v>-58</v>
      </c>
      <c r="G36" s="12"/>
      <c r="H36" s="43" t="s">
        <v>40</v>
      </c>
    </row>
    <row r="37" spans="1:8" x14ac:dyDescent="0.2">
      <c r="A37" s="9" t="s">
        <v>30</v>
      </c>
      <c r="B37" s="10"/>
      <c r="C37" s="10"/>
      <c r="D37" s="10"/>
      <c r="E37" s="49">
        <f>SUM(E34:E36)</f>
        <v>-621</v>
      </c>
      <c r="F37" s="50">
        <f>SUM(F34:F36)</f>
        <v>162</v>
      </c>
      <c r="G37" s="51"/>
      <c r="H37" s="52" t="s">
        <v>40</v>
      </c>
    </row>
    <row r="38" spans="1:8" x14ac:dyDescent="0.2">
      <c r="A38" t="s">
        <v>31</v>
      </c>
      <c r="E38" s="24">
        <v>-137</v>
      </c>
      <c r="F38" s="12">
        <v>-159</v>
      </c>
      <c r="G38" s="12"/>
      <c r="H38" s="43">
        <f>(E38/F38)-1</f>
        <v>-0.13836477987421381</v>
      </c>
    </row>
    <row r="39" spans="1:8" x14ac:dyDescent="0.2">
      <c r="A39" t="s">
        <v>32</v>
      </c>
      <c r="E39" s="24">
        <v>8</v>
      </c>
      <c r="F39" s="12">
        <v>94</v>
      </c>
      <c r="G39" s="12"/>
      <c r="H39" s="43">
        <f>(E39/F39)-1</f>
        <v>-0.91489361702127658</v>
      </c>
    </row>
    <row r="40" spans="1:8" x14ac:dyDescent="0.2">
      <c r="A40" t="s">
        <v>33</v>
      </c>
      <c r="E40" s="24">
        <v>-64</v>
      </c>
      <c r="F40" s="12">
        <v>70</v>
      </c>
      <c r="G40" s="12"/>
      <c r="H40" s="43" t="s">
        <v>40</v>
      </c>
    </row>
    <row r="41" spans="1:8" x14ac:dyDescent="0.2">
      <c r="A41" s="2" t="s">
        <v>34</v>
      </c>
      <c r="E41" s="24">
        <v>-9</v>
      </c>
      <c r="F41" s="12">
        <v>-7</v>
      </c>
      <c r="G41" s="12"/>
      <c r="H41" s="43">
        <f>(E41/F41)-1</f>
        <v>0.28571428571428581</v>
      </c>
    </row>
    <row r="42" spans="1:8" x14ac:dyDescent="0.2">
      <c r="A42" s="30" t="s">
        <v>35</v>
      </c>
      <c r="B42" s="31"/>
      <c r="C42" s="31"/>
      <c r="D42" s="31"/>
      <c r="E42" s="32">
        <f>SUM(E37:E41)</f>
        <v>-823</v>
      </c>
      <c r="F42" s="33">
        <f>SUM(F37:F41)</f>
        <v>160</v>
      </c>
      <c r="G42" s="34"/>
      <c r="H42" s="46" t="s">
        <v>40</v>
      </c>
    </row>
    <row r="43" spans="1:8" x14ac:dyDescent="0.2">
      <c r="A43" s="2" t="s">
        <v>36</v>
      </c>
      <c r="E43" s="24">
        <v>113</v>
      </c>
      <c r="F43" s="12">
        <v>399</v>
      </c>
      <c r="G43" s="12"/>
      <c r="H43" s="43">
        <f>(E43/F43)-1</f>
        <v>-0.71679197994987476</v>
      </c>
    </row>
    <row r="44" spans="1:8" x14ac:dyDescent="0.2">
      <c r="A44" s="38" t="s">
        <v>37</v>
      </c>
      <c r="B44" s="39"/>
      <c r="C44" s="39"/>
      <c r="D44" s="39"/>
      <c r="E44" s="44">
        <v>-9</v>
      </c>
      <c r="F44" s="40">
        <v>-3</v>
      </c>
      <c r="G44" s="41"/>
      <c r="H44" s="47" t="s">
        <v>40</v>
      </c>
    </row>
    <row r="45" spans="1:8" x14ac:dyDescent="0.2">
      <c r="A45" s="35" t="s">
        <v>38</v>
      </c>
      <c r="B45" s="36"/>
      <c r="C45" s="36"/>
      <c r="D45" s="36"/>
      <c r="E45" s="45">
        <f>SUM(E42:E44)</f>
        <v>-719</v>
      </c>
      <c r="F45" s="37">
        <f>SUM(F42:F44)</f>
        <v>556</v>
      </c>
      <c r="G45" s="42"/>
      <c r="H45" s="48" t="s">
        <v>40</v>
      </c>
    </row>
    <row r="46" spans="1:8" x14ac:dyDescent="0.2">
      <c r="E46" s="6"/>
      <c r="F46" s="6"/>
      <c r="G46" s="6"/>
      <c r="H46" s="6"/>
    </row>
    <row r="47" spans="1:8" x14ac:dyDescent="0.2">
      <c r="E47" s="6"/>
      <c r="F47" s="6"/>
      <c r="G47" s="6"/>
      <c r="H47" s="6"/>
    </row>
    <row r="48" spans="1:8" x14ac:dyDescent="0.2">
      <c r="E48" s="6"/>
      <c r="F48" s="6"/>
      <c r="G48" s="6"/>
      <c r="H48" s="6"/>
    </row>
    <row r="49" spans="5:8" x14ac:dyDescent="0.2">
      <c r="E49" s="6"/>
      <c r="F49" s="6"/>
      <c r="G49" s="6"/>
      <c r="H49" s="6"/>
    </row>
    <row r="50" spans="5:8" x14ac:dyDescent="0.2">
      <c r="E50" s="6"/>
      <c r="F50" s="6"/>
      <c r="G50" s="6"/>
      <c r="H50" s="6"/>
    </row>
    <row r="51" spans="5:8" x14ac:dyDescent="0.2">
      <c r="E51" s="6"/>
      <c r="F51" s="6"/>
      <c r="G51" s="6"/>
      <c r="H51" s="6"/>
    </row>
    <row r="52" spans="5:8" x14ac:dyDescent="0.2">
      <c r="E52" s="6"/>
      <c r="F52" s="6"/>
      <c r="G52" s="6"/>
      <c r="H52" s="6"/>
    </row>
    <row r="53" spans="5:8" x14ac:dyDescent="0.2">
      <c r="E53" s="6"/>
      <c r="F53" s="6"/>
      <c r="G53" s="6"/>
      <c r="H53" s="6"/>
    </row>
    <row r="54" spans="5:8" x14ac:dyDescent="0.2">
      <c r="E54" s="6"/>
      <c r="F54" s="6"/>
      <c r="G54" s="6"/>
      <c r="H54" s="6"/>
    </row>
    <row r="55" spans="5:8" x14ac:dyDescent="0.2">
      <c r="E55" s="6"/>
      <c r="F55" s="6"/>
      <c r="G55" s="6"/>
      <c r="H55" s="6"/>
    </row>
    <row r="56" spans="5:8" x14ac:dyDescent="0.2">
      <c r="E56" s="6"/>
      <c r="F56" s="6"/>
      <c r="G56" s="6"/>
      <c r="H56" s="6"/>
    </row>
  </sheetData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"/>
  <sheetViews>
    <sheetView workbookViewId="0">
      <selection activeCell="D19" sqref="D19"/>
    </sheetView>
  </sheetViews>
  <sheetFormatPr baseColWidth="10" defaultRowHeight="15" x14ac:dyDescent="0.2"/>
  <sheetData>
    <row r="1" spans="1:2" x14ac:dyDescent="0.2">
      <c r="A1" t="s">
        <v>41</v>
      </c>
    </row>
    <row r="3" spans="1:2" x14ac:dyDescent="0.2">
      <c r="A3" t="s">
        <v>42</v>
      </c>
      <c r="B3">
        <v>62</v>
      </c>
    </row>
    <row r="4" spans="1:2" x14ac:dyDescent="0.2">
      <c r="A4" t="s">
        <v>43</v>
      </c>
      <c r="B4">
        <v>29</v>
      </c>
    </row>
    <row r="5" spans="1:2" x14ac:dyDescent="0.2">
      <c r="A5" t="s">
        <v>44</v>
      </c>
      <c r="B5">
        <v>8</v>
      </c>
    </row>
    <row r="6" spans="1:2" x14ac:dyDescent="0.2">
      <c r="A6" t="s">
        <v>45</v>
      </c>
      <c r="B6">
        <v>1</v>
      </c>
    </row>
    <row r="17" spans="1:2" x14ac:dyDescent="0.2">
      <c r="A17" t="s">
        <v>46</v>
      </c>
    </row>
    <row r="19" spans="1:2" x14ac:dyDescent="0.2">
      <c r="A19" t="s">
        <v>47</v>
      </c>
      <c r="B19">
        <v>80</v>
      </c>
    </row>
    <row r="20" spans="1:2" x14ac:dyDescent="0.2">
      <c r="A20" t="s">
        <v>48</v>
      </c>
      <c r="B20">
        <v>20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8"/>
  <sheetViews>
    <sheetView tabSelected="1" workbookViewId="0">
      <selection activeCell="B375" sqref="B375:C377"/>
    </sheetView>
  </sheetViews>
  <sheetFormatPr baseColWidth="10" defaultColWidth="8.83203125" defaultRowHeight="15" x14ac:dyDescent="0.2"/>
  <cols>
    <col min="1" max="1" width="9.6640625" bestFit="1" customWidth="1"/>
    <col min="2" max="2" width="8" bestFit="1" customWidth="1"/>
  </cols>
  <sheetData>
    <row r="1" spans="1:3" x14ac:dyDescent="0.2">
      <c r="A1" t="s">
        <v>10</v>
      </c>
      <c r="B1" t="s">
        <v>11</v>
      </c>
    </row>
    <row r="2" spans="1:3" x14ac:dyDescent="0.2">
      <c r="A2" s="4">
        <v>41730</v>
      </c>
      <c r="B2">
        <v>21.43</v>
      </c>
      <c r="C2">
        <v>100</v>
      </c>
    </row>
    <row r="3" spans="1:3" x14ac:dyDescent="0.2">
      <c r="A3" s="4">
        <v>41731</v>
      </c>
      <c r="B3">
        <v>21.97</v>
      </c>
      <c r="C3">
        <f>C2*(1+LN(B3/B2))</f>
        <v>102.48860769110333</v>
      </c>
    </row>
    <row r="4" spans="1:3" x14ac:dyDescent="0.2">
      <c r="A4" s="4">
        <v>41732</v>
      </c>
      <c r="B4">
        <v>21.635000000000002</v>
      </c>
      <c r="C4">
        <f t="shared" ref="C4:C67" si="0">C3*(1+LN(B4/B3))</f>
        <v>100.91381768600434</v>
      </c>
    </row>
    <row r="5" spans="1:3" x14ac:dyDescent="0.2">
      <c r="A5" s="4">
        <v>41733</v>
      </c>
      <c r="B5">
        <v>22.08</v>
      </c>
      <c r="C5">
        <f t="shared" si="0"/>
        <v>102.96840764815087</v>
      </c>
    </row>
    <row r="6" spans="1:3" x14ac:dyDescent="0.2">
      <c r="A6" s="4">
        <v>41736</v>
      </c>
      <c r="B6">
        <v>21.85</v>
      </c>
      <c r="C6">
        <f t="shared" si="0"/>
        <v>101.89019457480919</v>
      </c>
    </row>
    <row r="7" spans="1:3" x14ac:dyDescent="0.2">
      <c r="A7" s="4">
        <v>41737</v>
      </c>
      <c r="B7">
        <v>22.09</v>
      </c>
      <c r="C7">
        <f t="shared" si="0"/>
        <v>103.0032528306386</v>
      </c>
    </row>
    <row r="8" spans="1:3" x14ac:dyDescent="0.2">
      <c r="A8" s="4">
        <v>41738</v>
      </c>
      <c r="B8">
        <v>21.984999999999999</v>
      </c>
      <c r="C8">
        <f t="shared" si="0"/>
        <v>102.5124820078306</v>
      </c>
    </row>
    <row r="9" spans="1:3" x14ac:dyDescent="0.2">
      <c r="A9" s="4">
        <v>41739</v>
      </c>
      <c r="B9">
        <v>22</v>
      </c>
      <c r="C9">
        <f t="shared" si="0"/>
        <v>102.58240072056118</v>
      </c>
    </row>
    <row r="10" spans="1:3" x14ac:dyDescent="0.2">
      <c r="A10" s="4">
        <v>41740</v>
      </c>
      <c r="B10">
        <v>21.745000000000001</v>
      </c>
      <c r="C10">
        <f t="shared" si="0"/>
        <v>101.386432793775</v>
      </c>
    </row>
    <row r="11" spans="1:3" x14ac:dyDescent="0.2">
      <c r="A11" s="4">
        <v>41743</v>
      </c>
      <c r="B11">
        <v>22.004999999999999</v>
      </c>
      <c r="C11">
        <f t="shared" si="0"/>
        <v>102.59149715318387</v>
      </c>
    </row>
    <row r="12" spans="1:3" x14ac:dyDescent="0.2">
      <c r="A12" s="4">
        <v>41744</v>
      </c>
      <c r="B12">
        <v>21.795000000000002</v>
      </c>
      <c r="C12">
        <f t="shared" si="0"/>
        <v>101.60773553279731</v>
      </c>
    </row>
    <row r="13" spans="1:3" x14ac:dyDescent="0.2">
      <c r="A13" s="4">
        <v>41745</v>
      </c>
      <c r="B13">
        <v>22.3</v>
      </c>
      <c r="C13">
        <f t="shared" si="0"/>
        <v>103.93517174964208</v>
      </c>
    </row>
    <row r="14" spans="1:3" x14ac:dyDescent="0.2">
      <c r="A14" s="4">
        <v>41746</v>
      </c>
      <c r="B14">
        <v>22.565000000000001</v>
      </c>
      <c r="C14">
        <f t="shared" si="0"/>
        <v>105.16299481105943</v>
      </c>
    </row>
    <row r="15" spans="1:3" x14ac:dyDescent="0.2">
      <c r="A15" s="4">
        <v>41747</v>
      </c>
      <c r="B15">
        <v>22.565000000000001</v>
      </c>
      <c r="C15">
        <f t="shared" si="0"/>
        <v>105.16299481105943</v>
      </c>
    </row>
    <row r="16" spans="1:3" x14ac:dyDescent="0.2">
      <c r="A16" s="4">
        <v>41750</v>
      </c>
      <c r="B16">
        <v>22.565000000000001</v>
      </c>
      <c r="C16">
        <f t="shared" si="0"/>
        <v>105.16299481105943</v>
      </c>
    </row>
    <row r="17" spans="1:3" x14ac:dyDescent="0.2">
      <c r="A17" s="4">
        <v>41751</v>
      </c>
      <c r="B17">
        <v>23.375</v>
      </c>
      <c r="C17">
        <f t="shared" si="0"/>
        <v>108.8717825549474</v>
      </c>
    </row>
    <row r="18" spans="1:3" x14ac:dyDescent="0.2">
      <c r="A18" s="4">
        <v>41752</v>
      </c>
      <c r="B18" s="64">
        <v>24.34</v>
      </c>
      <c r="C18" s="64">
        <f t="shared" si="0"/>
        <v>113.27608299476204</v>
      </c>
    </row>
    <row r="19" spans="1:3" x14ac:dyDescent="0.2">
      <c r="A19" s="4">
        <v>41753</v>
      </c>
      <c r="B19" s="64">
        <v>27</v>
      </c>
      <c r="C19" s="64">
        <f t="shared" si="0"/>
        <v>125.02460012175833</v>
      </c>
    </row>
    <row r="20" spans="1:3" x14ac:dyDescent="0.2">
      <c r="A20" s="4">
        <v>41754</v>
      </c>
      <c r="B20">
        <v>27</v>
      </c>
      <c r="C20">
        <f t="shared" si="0"/>
        <v>125.02460012175833</v>
      </c>
    </row>
    <row r="21" spans="1:3" x14ac:dyDescent="0.2">
      <c r="A21" s="4">
        <v>41757</v>
      </c>
      <c r="B21">
        <v>27</v>
      </c>
      <c r="C21">
        <f t="shared" si="0"/>
        <v>125.02460012175833</v>
      </c>
    </row>
    <row r="22" spans="1:3" x14ac:dyDescent="0.2">
      <c r="A22" s="4">
        <v>41758</v>
      </c>
      <c r="B22" s="64">
        <v>27</v>
      </c>
      <c r="C22" s="64">
        <f t="shared" si="0"/>
        <v>125.02460012175833</v>
      </c>
    </row>
    <row r="23" spans="1:3" x14ac:dyDescent="0.2">
      <c r="A23" s="4">
        <v>41759</v>
      </c>
      <c r="B23" s="64">
        <v>29.52</v>
      </c>
      <c r="C23" s="64">
        <f t="shared" si="0"/>
        <v>136.18068693450547</v>
      </c>
    </row>
    <row r="24" spans="1:3" x14ac:dyDescent="0.2">
      <c r="A24" s="4">
        <v>41760</v>
      </c>
      <c r="B24">
        <v>29.52</v>
      </c>
      <c r="C24">
        <f t="shared" si="0"/>
        <v>136.18068693450547</v>
      </c>
    </row>
    <row r="25" spans="1:3" x14ac:dyDescent="0.2">
      <c r="A25" s="4">
        <v>41761</v>
      </c>
      <c r="B25">
        <v>29.76</v>
      </c>
      <c r="C25">
        <f t="shared" si="0"/>
        <v>137.28337058623671</v>
      </c>
    </row>
    <row r="26" spans="1:3" x14ac:dyDescent="0.2">
      <c r="A26" s="4">
        <v>41764</v>
      </c>
      <c r="B26">
        <v>29.355</v>
      </c>
      <c r="C26">
        <f t="shared" si="0"/>
        <v>135.40226985018069</v>
      </c>
    </row>
    <row r="27" spans="1:3" x14ac:dyDescent="0.2">
      <c r="A27" s="4">
        <v>41765</v>
      </c>
      <c r="B27">
        <v>28.715</v>
      </c>
      <c r="C27">
        <f t="shared" si="0"/>
        <v>132.41756306122886</v>
      </c>
    </row>
    <row r="28" spans="1:3" x14ac:dyDescent="0.2">
      <c r="A28" s="4">
        <v>41766</v>
      </c>
      <c r="B28">
        <v>28.92</v>
      </c>
      <c r="C28">
        <f t="shared" si="0"/>
        <v>133.35955021848142</v>
      </c>
    </row>
    <row r="29" spans="1:3" x14ac:dyDescent="0.2">
      <c r="A29" s="4">
        <v>41767</v>
      </c>
      <c r="B29">
        <v>28.824999999999999</v>
      </c>
      <c r="C29">
        <f t="shared" si="0"/>
        <v>132.9207531381891</v>
      </c>
    </row>
    <row r="30" spans="1:3" x14ac:dyDescent="0.2">
      <c r="A30" s="4">
        <v>41768</v>
      </c>
      <c r="B30">
        <v>28.24</v>
      </c>
      <c r="C30">
        <f t="shared" si="0"/>
        <v>130.19539206888618</v>
      </c>
    </row>
    <row r="31" spans="1:3" x14ac:dyDescent="0.2">
      <c r="A31" s="4">
        <v>41771</v>
      </c>
      <c r="B31">
        <v>29.02</v>
      </c>
      <c r="C31">
        <f t="shared" si="0"/>
        <v>133.74267421695239</v>
      </c>
    </row>
    <row r="32" spans="1:3" x14ac:dyDescent="0.2">
      <c r="A32" s="4">
        <v>41772</v>
      </c>
      <c r="B32">
        <v>28.85</v>
      </c>
      <c r="C32">
        <f t="shared" si="0"/>
        <v>132.95690196815866</v>
      </c>
    </row>
    <row r="33" spans="1:3" x14ac:dyDescent="0.2">
      <c r="A33" s="4">
        <v>41773</v>
      </c>
      <c r="B33">
        <v>29.32</v>
      </c>
      <c r="C33">
        <f t="shared" si="0"/>
        <v>135.10547008951821</v>
      </c>
    </row>
    <row r="34" spans="1:3" x14ac:dyDescent="0.2">
      <c r="A34" s="4">
        <v>41774</v>
      </c>
      <c r="B34">
        <v>28.55</v>
      </c>
      <c r="C34">
        <f t="shared" si="0"/>
        <v>131.50991619653917</v>
      </c>
    </row>
    <row r="35" spans="1:3" x14ac:dyDescent="0.2">
      <c r="A35" s="4">
        <v>41775</v>
      </c>
      <c r="B35">
        <v>28.1</v>
      </c>
      <c r="C35">
        <f t="shared" si="0"/>
        <v>129.42057084561233</v>
      </c>
    </row>
    <row r="36" spans="1:3" x14ac:dyDescent="0.2">
      <c r="A36" s="4">
        <v>41778</v>
      </c>
      <c r="B36">
        <v>28.82</v>
      </c>
      <c r="C36">
        <f t="shared" si="0"/>
        <v>132.69491312987796</v>
      </c>
    </row>
    <row r="37" spans="1:3" x14ac:dyDescent="0.2">
      <c r="A37" s="4">
        <v>41779</v>
      </c>
      <c r="B37">
        <v>28.594999999999999</v>
      </c>
      <c r="C37">
        <f t="shared" si="0"/>
        <v>131.65488845712346</v>
      </c>
    </row>
    <row r="38" spans="1:3" x14ac:dyDescent="0.2">
      <c r="A38" s="4">
        <v>41780</v>
      </c>
      <c r="B38">
        <v>28.3</v>
      </c>
      <c r="C38">
        <f t="shared" si="0"/>
        <v>130.28961769013139</v>
      </c>
    </row>
    <row r="39" spans="1:3" x14ac:dyDescent="0.2">
      <c r="A39" s="4">
        <v>41781</v>
      </c>
      <c r="B39">
        <v>28.734999999999999</v>
      </c>
      <c r="C39">
        <f t="shared" si="0"/>
        <v>132.27706689403001</v>
      </c>
    </row>
    <row r="40" spans="1:3" x14ac:dyDescent="0.2">
      <c r="A40" s="4">
        <v>41782</v>
      </c>
      <c r="B40">
        <v>28.61</v>
      </c>
      <c r="C40">
        <f t="shared" si="0"/>
        <v>131.7003937908886</v>
      </c>
    </row>
    <row r="41" spans="1:3" x14ac:dyDescent="0.2">
      <c r="A41" s="4">
        <v>41785</v>
      </c>
      <c r="B41">
        <v>28.75</v>
      </c>
      <c r="C41">
        <f t="shared" si="0"/>
        <v>132.34328401904571</v>
      </c>
    </row>
    <row r="42" spans="1:3" x14ac:dyDescent="0.2">
      <c r="A42" s="4">
        <v>41786</v>
      </c>
      <c r="B42">
        <v>28.69</v>
      </c>
      <c r="C42">
        <f t="shared" si="0"/>
        <v>132.06680073460282</v>
      </c>
    </row>
    <row r="43" spans="1:3" x14ac:dyDescent="0.2">
      <c r="A43" s="4">
        <v>41787</v>
      </c>
      <c r="B43">
        <v>28.995000000000001</v>
      </c>
      <c r="C43">
        <f t="shared" si="0"/>
        <v>133.46337695333349</v>
      </c>
    </row>
    <row r="44" spans="1:3" x14ac:dyDescent="0.2">
      <c r="A44" s="4">
        <v>41788</v>
      </c>
      <c r="B44">
        <v>29.085000000000001</v>
      </c>
      <c r="C44">
        <f t="shared" si="0"/>
        <v>133.87700345264679</v>
      </c>
    </row>
    <row r="45" spans="1:3" x14ac:dyDescent="0.2">
      <c r="A45" s="4">
        <v>41789</v>
      </c>
      <c r="B45">
        <v>29</v>
      </c>
      <c r="C45">
        <f t="shared" si="0"/>
        <v>133.48517928405144</v>
      </c>
    </row>
    <row r="46" spans="1:3" x14ac:dyDescent="0.2">
      <c r="A46" s="4">
        <v>41792</v>
      </c>
      <c r="B46">
        <v>29.12</v>
      </c>
      <c r="C46">
        <f t="shared" si="0"/>
        <v>134.03639209464419</v>
      </c>
    </row>
    <row r="47" spans="1:3" x14ac:dyDescent="0.2">
      <c r="A47" s="4">
        <v>41793</v>
      </c>
      <c r="B47">
        <v>28.995000000000001</v>
      </c>
      <c r="C47">
        <f t="shared" si="0"/>
        <v>133.45979139431992</v>
      </c>
    </row>
    <row r="48" spans="1:3" x14ac:dyDescent="0.2">
      <c r="A48" s="4">
        <v>41794</v>
      </c>
      <c r="B48">
        <v>28.984999999999999</v>
      </c>
      <c r="C48">
        <f t="shared" si="0"/>
        <v>133.41375490148872</v>
      </c>
    </row>
    <row r="49" spans="1:3" x14ac:dyDescent="0.2">
      <c r="A49" s="4">
        <v>41795</v>
      </c>
      <c r="B49">
        <v>29.02</v>
      </c>
      <c r="C49">
        <f t="shared" si="0"/>
        <v>133.57475764222661</v>
      </c>
    </row>
    <row r="50" spans="1:3" x14ac:dyDescent="0.2">
      <c r="A50" s="4">
        <v>41796</v>
      </c>
      <c r="B50">
        <v>29.645</v>
      </c>
      <c r="C50">
        <f t="shared" si="0"/>
        <v>136.42099926062835</v>
      </c>
    </row>
    <row r="51" spans="1:3" x14ac:dyDescent="0.2">
      <c r="A51" s="4">
        <v>41799</v>
      </c>
      <c r="B51">
        <v>29.8</v>
      </c>
      <c r="C51">
        <f t="shared" si="0"/>
        <v>137.13242336043254</v>
      </c>
    </row>
    <row r="52" spans="1:3" x14ac:dyDescent="0.2">
      <c r="A52" s="4">
        <v>41800</v>
      </c>
      <c r="B52">
        <v>29.64</v>
      </c>
      <c r="C52">
        <f t="shared" si="0"/>
        <v>136.39415819450946</v>
      </c>
    </row>
    <row r="53" spans="1:3" x14ac:dyDescent="0.2">
      <c r="A53" s="4">
        <v>41801</v>
      </c>
      <c r="B53">
        <v>29.504999999999999</v>
      </c>
      <c r="C53">
        <f t="shared" si="0"/>
        <v>135.7715106897835</v>
      </c>
    </row>
    <row r="54" spans="1:3" x14ac:dyDescent="0.2">
      <c r="A54" s="4">
        <v>41802</v>
      </c>
      <c r="B54">
        <v>29.57</v>
      </c>
      <c r="C54">
        <f t="shared" si="0"/>
        <v>136.07028857404021</v>
      </c>
    </row>
    <row r="55" spans="1:3" x14ac:dyDescent="0.2">
      <c r="A55" s="4">
        <v>41803</v>
      </c>
      <c r="B55">
        <v>29.594999999999999</v>
      </c>
      <c r="C55">
        <f t="shared" si="0"/>
        <v>136.1852807963611</v>
      </c>
    </row>
    <row r="56" spans="1:3" x14ac:dyDescent="0.2">
      <c r="A56" s="4">
        <v>41806</v>
      </c>
      <c r="B56">
        <v>29.33</v>
      </c>
      <c r="C56">
        <f t="shared" si="0"/>
        <v>134.96035613901947</v>
      </c>
    </row>
    <row r="57" spans="1:3" x14ac:dyDescent="0.2">
      <c r="A57" s="4">
        <v>41807</v>
      </c>
      <c r="B57">
        <v>28.965</v>
      </c>
      <c r="C57">
        <f t="shared" si="0"/>
        <v>133.27029099683844</v>
      </c>
    </row>
    <row r="58" spans="1:3" x14ac:dyDescent="0.2">
      <c r="A58" s="4">
        <v>41808</v>
      </c>
      <c r="B58" s="64">
        <v>29.47</v>
      </c>
      <c r="C58" s="64">
        <f t="shared" si="0"/>
        <v>135.57381362922951</v>
      </c>
    </row>
    <row r="59" spans="1:3" x14ac:dyDescent="0.2">
      <c r="A59" s="4">
        <v>41809</v>
      </c>
      <c r="B59" s="64">
        <v>27.7</v>
      </c>
      <c r="C59" s="64">
        <f t="shared" si="0"/>
        <v>127.17631961284326</v>
      </c>
    </row>
    <row r="60" spans="1:3" x14ac:dyDescent="0.2">
      <c r="A60" s="4">
        <v>41810</v>
      </c>
      <c r="B60" s="64">
        <v>28</v>
      </c>
      <c r="C60" s="64">
        <f t="shared" si="0"/>
        <v>128.54627526151532</v>
      </c>
    </row>
    <row r="61" spans="1:3" x14ac:dyDescent="0.2">
      <c r="A61" s="4">
        <v>41813</v>
      </c>
      <c r="B61" s="64">
        <v>26.85</v>
      </c>
      <c r="C61" s="64">
        <f t="shared" si="0"/>
        <v>123.15521297289162</v>
      </c>
    </row>
    <row r="62" spans="1:3" x14ac:dyDescent="0.2">
      <c r="A62" s="4">
        <v>41814</v>
      </c>
      <c r="B62">
        <v>26.78</v>
      </c>
      <c r="C62">
        <f t="shared" si="0"/>
        <v>122.83371866732554</v>
      </c>
    </row>
    <row r="63" spans="1:3" x14ac:dyDescent="0.2">
      <c r="A63" s="4">
        <v>41815</v>
      </c>
      <c r="B63">
        <v>26.97</v>
      </c>
      <c r="C63">
        <f t="shared" si="0"/>
        <v>123.70212810937645</v>
      </c>
    </row>
    <row r="64" spans="1:3" x14ac:dyDescent="0.2">
      <c r="A64" s="4">
        <v>41816</v>
      </c>
      <c r="B64">
        <v>26.765000000000001</v>
      </c>
      <c r="C64">
        <f t="shared" si="0"/>
        <v>122.75827180375734</v>
      </c>
    </row>
    <row r="65" spans="1:3" x14ac:dyDescent="0.2">
      <c r="A65" s="4">
        <v>41817</v>
      </c>
      <c r="B65">
        <v>26.815000000000001</v>
      </c>
      <c r="C65">
        <f t="shared" si="0"/>
        <v>122.98738398635857</v>
      </c>
    </row>
    <row r="66" spans="1:3" x14ac:dyDescent="0.2">
      <c r="A66" s="4">
        <v>41820</v>
      </c>
      <c r="B66">
        <v>26.625</v>
      </c>
      <c r="C66">
        <f t="shared" si="0"/>
        <v>122.11284426256258</v>
      </c>
    </row>
    <row r="67" spans="1:3" x14ac:dyDescent="0.2">
      <c r="A67" s="4">
        <v>41821</v>
      </c>
      <c r="B67">
        <v>26.33</v>
      </c>
      <c r="C67">
        <f t="shared" si="0"/>
        <v>120.75230562761848</v>
      </c>
    </row>
    <row r="68" spans="1:3" x14ac:dyDescent="0.2">
      <c r="A68" s="4">
        <v>41822</v>
      </c>
      <c r="B68">
        <v>25.97</v>
      </c>
      <c r="C68">
        <f t="shared" ref="C68:C131" si="1">C67*(1+LN(B68/B67))</f>
        <v>119.08991493526085</v>
      </c>
    </row>
    <row r="69" spans="1:3" x14ac:dyDescent="0.2">
      <c r="A69" s="4">
        <v>41823</v>
      </c>
      <c r="B69">
        <v>26.074999999999999</v>
      </c>
      <c r="C69">
        <f t="shared" si="1"/>
        <v>119.57043979004514</v>
      </c>
    </row>
    <row r="70" spans="1:3" x14ac:dyDescent="0.2">
      <c r="A70" s="4">
        <v>41824</v>
      </c>
      <c r="B70">
        <v>26.3</v>
      </c>
      <c r="C70">
        <f t="shared" si="1"/>
        <v>120.59778163085235</v>
      </c>
    </row>
    <row r="71" spans="1:3" x14ac:dyDescent="0.2">
      <c r="A71" s="4">
        <v>41827</v>
      </c>
      <c r="B71">
        <v>26</v>
      </c>
      <c r="C71">
        <f t="shared" si="1"/>
        <v>119.21423550070739</v>
      </c>
    </row>
    <row r="72" spans="1:3" x14ac:dyDescent="0.2">
      <c r="A72" s="4">
        <v>41828</v>
      </c>
      <c r="B72">
        <v>25.68</v>
      </c>
      <c r="C72">
        <f t="shared" si="1"/>
        <v>117.73787935081707</v>
      </c>
    </row>
    <row r="73" spans="1:3" x14ac:dyDescent="0.2">
      <c r="A73" s="4">
        <v>41829</v>
      </c>
      <c r="B73">
        <v>25.5</v>
      </c>
      <c r="C73">
        <f t="shared" si="1"/>
        <v>116.90970796888004</v>
      </c>
    </row>
    <row r="74" spans="1:3" x14ac:dyDescent="0.2">
      <c r="A74" s="4">
        <v>41830</v>
      </c>
      <c r="B74">
        <v>25.715</v>
      </c>
      <c r="C74">
        <f t="shared" si="1"/>
        <v>117.89128504085564</v>
      </c>
    </row>
    <row r="75" spans="1:3" x14ac:dyDescent="0.2">
      <c r="A75" s="4">
        <v>41831</v>
      </c>
      <c r="B75">
        <v>26.53</v>
      </c>
      <c r="C75">
        <f t="shared" si="1"/>
        <v>121.56969224340587</v>
      </c>
    </row>
    <row r="76" spans="1:3" x14ac:dyDescent="0.2">
      <c r="A76" s="4">
        <v>41834</v>
      </c>
      <c r="B76">
        <v>26.684999999999999</v>
      </c>
      <c r="C76">
        <f t="shared" si="1"/>
        <v>122.27788939030789</v>
      </c>
    </row>
    <row r="77" spans="1:3" x14ac:dyDescent="0.2">
      <c r="A77" s="4">
        <v>41835</v>
      </c>
      <c r="B77">
        <v>26.565000000000001</v>
      </c>
      <c r="C77">
        <f t="shared" si="1"/>
        <v>121.72677684323763</v>
      </c>
    </row>
    <row r="78" spans="1:3" x14ac:dyDescent="0.2">
      <c r="A78" s="4">
        <v>41836</v>
      </c>
      <c r="B78">
        <v>27.15</v>
      </c>
      <c r="C78">
        <f t="shared" si="1"/>
        <v>124.37828871371885</v>
      </c>
    </row>
    <row r="79" spans="1:3" x14ac:dyDescent="0.2">
      <c r="A79" s="4">
        <v>41837</v>
      </c>
      <c r="B79">
        <v>27.38</v>
      </c>
      <c r="C79">
        <f t="shared" si="1"/>
        <v>125.4275157831824</v>
      </c>
    </row>
    <row r="80" spans="1:3" x14ac:dyDescent="0.2">
      <c r="A80" s="4">
        <v>41838</v>
      </c>
      <c r="B80">
        <v>27.6</v>
      </c>
      <c r="C80">
        <f t="shared" si="1"/>
        <v>126.43130627969352</v>
      </c>
    </row>
    <row r="81" spans="1:3" x14ac:dyDescent="0.2">
      <c r="A81" s="4">
        <v>41841</v>
      </c>
      <c r="B81">
        <v>27.38</v>
      </c>
      <c r="C81">
        <f t="shared" si="1"/>
        <v>125.4194824951547</v>
      </c>
    </row>
    <row r="82" spans="1:3" x14ac:dyDescent="0.2">
      <c r="A82" s="4">
        <v>41842</v>
      </c>
      <c r="B82">
        <v>27.395</v>
      </c>
      <c r="C82">
        <f t="shared" si="1"/>
        <v>125.48817413493397</v>
      </c>
    </row>
    <row r="83" spans="1:3" x14ac:dyDescent="0.2">
      <c r="A83" s="4">
        <v>41843</v>
      </c>
      <c r="B83">
        <v>27.344999999999999</v>
      </c>
      <c r="C83">
        <f t="shared" si="1"/>
        <v>125.25893005558819</v>
      </c>
    </row>
    <row r="84" spans="1:3" x14ac:dyDescent="0.2">
      <c r="A84" s="4">
        <v>41844</v>
      </c>
      <c r="B84">
        <v>27.594999999999999</v>
      </c>
      <c r="C84">
        <f t="shared" si="1"/>
        <v>126.39889906374617</v>
      </c>
    </row>
    <row r="85" spans="1:3" x14ac:dyDescent="0.2">
      <c r="A85" s="4">
        <v>41845</v>
      </c>
      <c r="B85">
        <v>27.24</v>
      </c>
      <c r="C85">
        <f t="shared" si="1"/>
        <v>124.76227150567271</v>
      </c>
    </row>
    <row r="86" spans="1:3" x14ac:dyDescent="0.2">
      <c r="A86" s="4">
        <v>41848</v>
      </c>
      <c r="B86">
        <v>27.29</v>
      </c>
      <c r="C86">
        <f t="shared" si="1"/>
        <v>124.9910672263228</v>
      </c>
    </row>
    <row r="87" spans="1:3" x14ac:dyDescent="0.2">
      <c r="A87" s="4">
        <v>41849</v>
      </c>
      <c r="B87">
        <v>27.454999999999998</v>
      </c>
      <c r="C87">
        <f t="shared" si="1"/>
        <v>125.7445091311903</v>
      </c>
    </row>
    <row r="88" spans="1:3" x14ac:dyDescent="0.2">
      <c r="A88" s="4">
        <v>41850</v>
      </c>
      <c r="B88">
        <v>27.44</v>
      </c>
      <c r="C88">
        <f t="shared" si="1"/>
        <v>125.67579002438963</v>
      </c>
    </row>
    <row r="89" spans="1:3" x14ac:dyDescent="0.2">
      <c r="A89" s="4">
        <v>41851</v>
      </c>
      <c r="B89">
        <v>26.89</v>
      </c>
      <c r="C89">
        <f t="shared" si="1"/>
        <v>123.13119050689976</v>
      </c>
    </row>
    <row r="90" spans="1:3" x14ac:dyDescent="0.2">
      <c r="A90" s="4">
        <v>41852</v>
      </c>
      <c r="B90">
        <v>26.79</v>
      </c>
      <c r="C90">
        <f t="shared" si="1"/>
        <v>122.67242995196732</v>
      </c>
    </row>
    <row r="91" spans="1:3" x14ac:dyDescent="0.2">
      <c r="A91" s="4">
        <v>41855</v>
      </c>
      <c r="B91">
        <v>26.62</v>
      </c>
      <c r="C91">
        <f t="shared" si="1"/>
        <v>121.89151313798725</v>
      </c>
    </row>
    <row r="92" spans="1:3" x14ac:dyDescent="0.2">
      <c r="A92" s="4">
        <v>41856</v>
      </c>
      <c r="B92">
        <v>26.74</v>
      </c>
      <c r="C92">
        <f t="shared" si="1"/>
        <v>122.43975175249247</v>
      </c>
    </row>
    <row r="93" spans="1:3" x14ac:dyDescent="0.2">
      <c r="A93" s="4">
        <v>41857</v>
      </c>
      <c r="B93">
        <v>26.315000000000001</v>
      </c>
      <c r="C93">
        <f t="shared" si="1"/>
        <v>120.4780890406136</v>
      </c>
    </row>
    <row r="94" spans="1:3" x14ac:dyDescent="0.2">
      <c r="A94" s="4">
        <v>41858</v>
      </c>
      <c r="B94">
        <v>25.914999999999999</v>
      </c>
      <c r="C94">
        <f t="shared" si="1"/>
        <v>118.63270601117051</v>
      </c>
    </row>
    <row r="95" spans="1:3" x14ac:dyDescent="0.2">
      <c r="A95" s="4">
        <v>41859</v>
      </c>
      <c r="B95">
        <v>26.004999999999999</v>
      </c>
      <c r="C95">
        <f t="shared" si="1"/>
        <v>119.04399084302928</v>
      </c>
    </row>
    <row r="96" spans="1:3" x14ac:dyDescent="0.2">
      <c r="A96" s="4">
        <v>41862</v>
      </c>
      <c r="B96">
        <v>26.395</v>
      </c>
      <c r="C96">
        <f t="shared" si="1"/>
        <v>120.81605243566166</v>
      </c>
    </row>
    <row r="97" spans="1:3" x14ac:dyDescent="0.2">
      <c r="A97" s="4">
        <v>41863</v>
      </c>
      <c r="B97">
        <v>26.17</v>
      </c>
      <c r="C97">
        <f t="shared" si="1"/>
        <v>119.78176049924861</v>
      </c>
    </row>
    <row r="98" spans="1:3" x14ac:dyDescent="0.2">
      <c r="A98" s="4">
        <v>41864</v>
      </c>
      <c r="B98">
        <v>26.5</v>
      </c>
      <c r="C98">
        <f t="shared" si="1"/>
        <v>121.28274771048926</v>
      </c>
    </row>
    <row r="99" spans="1:3" x14ac:dyDescent="0.2">
      <c r="A99" s="4">
        <v>41865</v>
      </c>
      <c r="B99">
        <v>26.594999999999999</v>
      </c>
      <c r="C99">
        <f t="shared" si="1"/>
        <v>121.71675744126929</v>
      </c>
    </row>
    <row r="100" spans="1:3" x14ac:dyDescent="0.2">
      <c r="A100" s="4">
        <v>41866</v>
      </c>
      <c r="B100">
        <v>26.39</v>
      </c>
      <c r="C100">
        <f t="shared" si="1"/>
        <v>120.77490371734689</v>
      </c>
    </row>
    <row r="101" spans="1:3" x14ac:dyDescent="0.2">
      <c r="A101" s="4">
        <v>41869</v>
      </c>
      <c r="B101">
        <v>26.74</v>
      </c>
      <c r="C101">
        <f t="shared" si="1"/>
        <v>122.36616393920799</v>
      </c>
    </row>
    <row r="102" spans="1:3" x14ac:dyDescent="0.2">
      <c r="A102" s="4">
        <v>41870</v>
      </c>
      <c r="B102">
        <v>26.6</v>
      </c>
      <c r="C102">
        <f t="shared" si="1"/>
        <v>121.72382039626889</v>
      </c>
    </row>
    <row r="103" spans="1:3" x14ac:dyDescent="0.2">
      <c r="A103" s="4">
        <v>41871</v>
      </c>
      <c r="B103">
        <v>26.465</v>
      </c>
      <c r="C103">
        <f t="shared" si="1"/>
        <v>121.10447615032464</v>
      </c>
    </row>
    <row r="104" spans="1:3" x14ac:dyDescent="0.2">
      <c r="A104" s="4">
        <v>41872</v>
      </c>
      <c r="B104">
        <v>26.805</v>
      </c>
      <c r="C104">
        <f t="shared" si="1"/>
        <v>122.65041499138201</v>
      </c>
    </row>
    <row r="105" spans="1:3" x14ac:dyDescent="0.2">
      <c r="A105" s="4">
        <v>41873</v>
      </c>
      <c r="B105">
        <v>26.465</v>
      </c>
      <c r="C105">
        <f t="shared" si="1"/>
        <v>121.08474172781393</v>
      </c>
    </row>
    <row r="106" spans="1:3" x14ac:dyDescent="0.2">
      <c r="A106" s="4">
        <v>41876</v>
      </c>
      <c r="B106">
        <v>26.614999999999998</v>
      </c>
      <c r="C106">
        <f t="shared" si="1"/>
        <v>121.76909589539426</v>
      </c>
    </row>
    <row r="107" spans="1:3" x14ac:dyDescent="0.2">
      <c r="A107" s="4">
        <v>41877</v>
      </c>
      <c r="B107">
        <v>26.84</v>
      </c>
      <c r="C107">
        <f t="shared" si="1"/>
        <v>122.79419021327799</v>
      </c>
    </row>
    <row r="108" spans="1:3" x14ac:dyDescent="0.2">
      <c r="A108" s="4">
        <v>41878</v>
      </c>
      <c r="B108">
        <v>27.215</v>
      </c>
      <c r="C108">
        <f t="shared" si="1"/>
        <v>124.49795711991806</v>
      </c>
    </row>
    <row r="109" spans="1:3" x14ac:dyDescent="0.2">
      <c r="A109" s="4">
        <v>41879</v>
      </c>
      <c r="B109">
        <v>26.94</v>
      </c>
      <c r="C109">
        <f t="shared" si="1"/>
        <v>123.23354081511397</v>
      </c>
    </row>
    <row r="110" spans="1:3" x14ac:dyDescent="0.2">
      <c r="A110" s="4">
        <v>41880</v>
      </c>
      <c r="B110">
        <v>26.934999999999999</v>
      </c>
      <c r="C110">
        <f t="shared" si="1"/>
        <v>123.21066683995498</v>
      </c>
    </row>
    <row r="111" spans="1:3" x14ac:dyDescent="0.2">
      <c r="A111" s="4">
        <v>41883</v>
      </c>
      <c r="B111">
        <v>26.9</v>
      </c>
      <c r="C111">
        <f t="shared" si="1"/>
        <v>123.05045976474456</v>
      </c>
    </row>
    <row r="112" spans="1:3" x14ac:dyDescent="0.2">
      <c r="A112" s="4">
        <v>41884</v>
      </c>
      <c r="B112">
        <v>27.19</v>
      </c>
      <c r="C112">
        <f t="shared" si="1"/>
        <v>124.36992640389097</v>
      </c>
    </row>
    <row r="113" spans="1:3" x14ac:dyDescent="0.2">
      <c r="A113" s="4">
        <v>41885</v>
      </c>
      <c r="B113">
        <v>27.195</v>
      </c>
      <c r="C113">
        <f t="shared" si="1"/>
        <v>124.39279482841138</v>
      </c>
    </row>
    <row r="114" spans="1:3" x14ac:dyDescent="0.2">
      <c r="A114" s="4">
        <v>41886</v>
      </c>
      <c r="B114">
        <v>27.405000000000001</v>
      </c>
      <c r="C114">
        <f t="shared" si="1"/>
        <v>125.34966719926182</v>
      </c>
    </row>
    <row r="115" spans="1:3" x14ac:dyDescent="0.2">
      <c r="A115" s="4">
        <v>41887</v>
      </c>
      <c r="B115">
        <v>27.37</v>
      </c>
      <c r="C115">
        <f t="shared" si="1"/>
        <v>125.18947590947391</v>
      </c>
    </row>
    <row r="116" spans="1:3" x14ac:dyDescent="0.2">
      <c r="A116" s="4">
        <v>41890</v>
      </c>
      <c r="B116">
        <v>27.22</v>
      </c>
      <c r="C116">
        <f t="shared" si="1"/>
        <v>124.5014939110609</v>
      </c>
    </row>
    <row r="117" spans="1:3" x14ac:dyDescent="0.2">
      <c r="A117" s="4">
        <v>41891</v>
      </c>
      <c r="B117">
        <v>27.324999999999999</v>
      </c>
      <c r="C117">
        <f t="shared" si="1"/>
        <v>124.98082924916416</v>
      </c>
    </row>
    <row r="118" spans="1:3" x14ac:dyDescent="0.2">
      <c r="A118" s="4">
        <v>41892</v>
      </c>
      <c r="B118">
        <v>27.45</v>
      </c>
      <c r="C118">
        <f t="shared" si="1"/>
        <v>125.55125848790769</v>
      </c>
    </row>
    <row r="119" spans="1:3" x14ac:dyDescent="0.2">
      <c r="A119" s="4">
        <v>41893</v>
      </c>
      <c r="B119">
        <v>27.765000000000001</v>
      </c>
      <c r="C119">
        <f t="shared" si="1"/>
        <v>126.9838067262985</v>
      </c>
    </row>
    <row r="120" spans="1:3" x14ac:dyDescent="0.2">
      <c r="A120" s="4">
        <v>41894</v>
      </c>
      <c r="B120">
        <v>27.65</v>
      </c>
      <c r="C120">
        <f t="shared" si="1"/>
        <v>126.4567595824861</v>
      </c>
    </row>
    <row r="121" spans="1:3" x14ac:dyDescent="0.2">
      <c r="A121" s="4">
        <v>41897</v>
      </c>
      <c r="B121">
        <v>27.555</v>
      </c>
      <c r="C121">
        <f t="shared" si="1"/>
        <v>126.0215307438304</v>
      </c>
    </row>
    <row r="122" spans="1:3" x14ac:dyDescent="0.2">
      <c r="A122" s="4">
        <v>41898</v>
      </c>
      <c r="B122">
        <v>27.5</v>
      </c>
      <c r="C122">
        <f t="shared" si="1"/>
        <v>125.76973938985009</v>
      </c>
    </row>
    <row r="123" spans="1:3" x14ac:dyDescent="0.2">
      <c r="A123" s="4">
        <v>41899</v>
      </c>
      <c r="B123">
        <v>27.675000000000001</v>
      </c>
      <c r="C123">
        <f t="shared" si="1"/>
        <v>126.56755645186836</v>
      </c>
    </row>
    <row r="124" spans="1:3" x14ac:dyDescent="0.2">
      <c r="A124" s="4">
        <v>41900</v>
      </c>
      <c r="B124">
        <v>27.815000000000001</v>
      </c>
      <c r="C124">
        <f t="shared" si="1"/>
        <v>127.20621190332379</v>
      </c>
    </row>
    <row r="125" spans="1:3" x14ac:dyDescent="0.2">
      <c r="A125" s="4">
        <v>41901</v>
      </c>
      <c r="B125">
        <v>27.785</v>
      </c>
      <c r="C125">
        <f t="shared" si="1"/>
        <v>127.06893899945902</v>
      </c>
    </row>
    <row r="126" spans="1:3" x14ac:dyDescent="0.2">
      <c r="A126" s="4">
        <v>41904</v>
      </c>
      <c r="B126">
        <v>27.815000000000001</v>
      </c>
      <c r="C126">
        <f t="shared" si="1"/>
        <v>127.20606376708221</v>
      </c>
    </row>
    <row r="127" spans="1:3" x14ac:dyDescent="0.2">
      <c r="A127" s="4">
        <v>41905</v>
      </c>
      <c r="B127">
        <v>27.414999999999999</v>
      </c>
      <c r="C127">
        <f t="shared" si="1"/>
        <v>125.36346680241708</v>
      </c>
    </row>
    <row r="128" spans="1:3" x14ac:dyDescent="0.2">
      <c r="A128" s="4">
        <v>41906</v>
      </c>
      <c r="B128">
        <v>27.4</v>
      </c>
      <c r="C128">
        <f t="shared" si="1"/>
        <v>125.29485594593713</v>
      </c>
    </row>
    <row r="129" spans="1:3" x14ac:dyDescent="0.2">
      <c r="A129" s="4">
        <v>41907</v>
      </c>
      <c r="B129">
        <v>27.24</v>
      </c>
      <c r="C129">
        <f t="shared" si="1"/>
        <v>124.561062598532</v>
      </c>
    </row>
    <row r="130" spans="1:3" x14ac:dyDescent="0.2">
      <c r="A130" s="4">
        <v>41908</v>
      </c>
      <c r="B130">
        <v>27.11</v>
      </c>
      <c r="C130">
        <f t="shared" si="1"/>
        <v>123.96518517373121</v>
      </c>
    </row>
    <row r="131" spans="1:3" x14ac:dyDescent="0.2">
      <c r="A131" s="4">
        <v>41911</v>
      </c>
      <c r="B131">
        <v>27</v>
      </c>
      <c r="C131">
        <f t="shared" si="1"/>
        <v>123.46116783299065</v>
      </c>
    </row>
    <row r="132" spans="1:3" x14ac:dyDescent="0.2">
      <c r="A132" s="4">
        <v>41912</v>
      </c>
      <c r="B132">
        <v>27.08</v>
      </c>
      <c r="C132">
        <f t="shared" ref="C132:C195" si="2">C131*(1+LN(B132/B131))</f>
        <v>123.82643782674729</v>
      </c>
    </row>
    <row r="133" spans="1:3" x14ac:dyDescent="0.2">
      <c r="A133" s="4">
        <v>41913</v>
      </c>
      <c r="B133">
        <v>26.9</v>
      </c>
      <c r="C133">
        <f t="shared" si="2"/>
        <v>123.00061932280113</v>
      </c>
    </row>
    <row r="134" spans="1:3" x14ac:dyDescent="0.2">
      <c r="A134" s="4">
        <v>41914</v>
      </c>
      <c r="B134">
        <v>26.565000000000001</v>
      </c>
      <c r="C134">
        <f t="shared" si="2"/>
        <v>121.45920917691596</v>
      </c>
    </row>
    <row r="135" spans="1:3" x14ac:dyDescent="0.2">
      <c r="A135" s="4">
        <v>41915</v>
      </c>
      <c r="B135">
        <v>26.805</v>
      </c>
      <c r="C135">
        <f t="shared" si="2"/>
        <v>122.55159841051129</v>
      </c>
    </row>
    <row r="136" spans="1:3" x14ac:dyDescent="0.2">
      <c r="A136" s="4">
        <v>41918</v>
      </c>
      <c r="B136">
        <v>26.69</v>
      </c>
      <c r="C136">
        <f t="shared" si="2"/>
        <v>122.02469101626805</v>
      </c>
    </row>
    <row r="137" spans="1:3" x14ac:dyDescent="0.2">
      <c r="A137" s="4">
        <v>41919</v>
      </c>
      <c r="B137">
        <v>26.44</v>
      </c>
      <c r="C137">
        <f t="shared" si="2"/>
        <v>120.87632294156762</v>
      </c>
    </row>
    <row r="138" spans="1:3" x14ac:dyDescent="0.2">
      <c r="A138" s="4">
        <v>41920</v>
      </c>
      <c r="B138">
        <v>26.4</v>
      </c>
      <c r="C138">
        <f t="shared" si="2"/>
        <v>120.69331560465456</v>
      </c>
    </row>
    <row r="139" spans="1:3" x14ac:dyDescent="0.2">
      <c r="A139" s="4">
        <v>41921</v>
      </c>
      <c r="B139">
        <v>26.184999999999999</v>
      </c>
      <c r="C139">
        <f t="shared" si="2"/>
        <v>119.7063722766502</v>
      </c>
    </row>
    <row r="140" spans="1:3" x14ac:dyDescent="0.2">
      <c r="A140" s="4">
        <v>41922</v>
      </c>
      <c r="B140">
        <v>25.504999999999999</v>
      </c>
      <c r="C140">
        <f t="shared" si="2"/>
        <v>116.55663231004793</v>
      </c>
    </row>
    <row r="141" spans="1:3" x14ac:dyDescent="0.2">
      <c r="A141" s="4">
        <v>41925</v>
      </c>
      <c r="B141">
        <v>25.414999999999999</v>
      </c>
      <c r="C141">
        <f t="shared" si="2"/>
        <v>116.14460922161345</v>
      </c>
    </row>
    <row r="142" spans="1:3" x14ac:dyDescent="0.2">
      <c r="A142" s="4">
        <v>41926</v>
      </c>
      <c r="B142">
        <v>25.5</v>
      </c>
      <c r="C142">
        <f t="shared" si="2"/>
        <v>116.5324046043262</v>
      </c>
    </row>
    <row r="143" spans="1:3" x14ac:dyDescent="0.2">
      <c r="A143" s="4">
        <v>41927</v>
      </c>
      <c r="B143">
        <v>25.04</v>
      </c>
      <c r="C143">
        <f t="shared" si="2"/>
        <v>114.41105967282304</v>
      </c>
    </row>
    <row r="144" spans="1:3" x14ac:dyDescent="0.2">
      <c r="A144" s="4">
        <v>41928</v>
      </c>
      <c r="B144">
        <v>26</v>
      </c>
      <c r="C144">
        <f t="shared" si="2"/>
        <v>118.71543162047163</v>
      </c>
    </row>
    <row r="145" spans="1:3" x14ac:dyDescent="0.2">
      <c r="A145" s="4">
        <v>41929</v>
      </c>
      <c r="B145">
        <v>26.094999999999999</v>
      </c>
      <c r="C145">
        <f t="shared" si="2"/>
        <v>119.1484090081496</v>
      </c>
    </row>
    <row r="146" spans="1:3" x14ac:dyDescent="0.2">
      <c r="A146" s="4">
        <v>41932</v>
      </c>
      <c r="B146">
        <v>25.75</v>
      </c>
      <c r="C146">
        <f t="shared" si="2"/>
        <v>117.56265115782804</v>
      </c>
    </row>
    <row r="147" spans="1:3" x14ac:dyDescent="0.2">
      <c r="A147" s="4">
        <v>41933</v>
      </c>
      <c r="B147">
        <v>26.045000000000002</v>
      </c>
      <c r="C147">
        <f t="shared" si="2"/>
        <v>118.9018289589708</v>
      </c>
    </row>
    <row r="148" spans="1:3" x14ac:dyDescent="0.2">
      <c r="A148" s="4">
        <v>41934</v>
      </c>
      <c r="B148">
        <v>26.395</v>
      </c>
      <c r="C148">
        <f t="shared" si="2"/>
        <v>120.48902415697935</v>
      </c>
    </row>
    <row r="149" spans="1:3" x14ac:dyDescent="0.2">
      <c r="A149" s="4">
        <v>41935</v>
      </c>
      <c r="B149">
        <v>26.914999999999999</v>
      </c>
      <c r="C149">
        <f t="shared" si="2"/>
        <v>122.83966305292005</v>
      </c>
    </row>
    <row r="150" spans="1:3" x14ac:dyDescent="0.2">
      <c r="A150" s="4">
        <v>41936</v>
      </c>
      <c r="B150">
        <v>27.08</v>
      </c>
      <c r="C150">
        <f t="shared" si="2"/>
        <v>123.59042173406884</v>
      </c>
    </row>
    <row r="151" spans="1:3" x14ac:dyDescent="0.2">
      <c r="A151" s="4">
        <v>41939</v>
      </c>
      <c r="B151">
        <v>26.885000000000002</v>
      </c>
      <c r="C151">
        <f t="shared" si="2"/>
        <v>122.6972414456921</v>
      </c>
    </row>
    <row r="152" spans="1:3" x14ac:dyDescent="0.2">
      <c r="A152" s="4">
        <v>41940</v>
      </c>
      <c r="B152">
        <v>27.065000000000001</v>
      </c>
      <c r="C152">
        <f t="shared" si="2"/>
        <v>123.51598418565953</v>
      </c>
    </row>
    <row r="153" spans="1:3" x14ac:dyDescent="0.2">
      <c r="A153" s="4">
        <v>41941</v>
      </c>
      <c r="B153">
        <v>26.87</v>
      </c>
      <c r="C153">
        <f t="shared" si="2"/>
        <v>122.62284533843005</v>
      </c>
    </row>
    <row r="154" spans="1:3" x14ac:dyDescent="0.2">
      <c r="A154" s="4">
        <v>41942</v>
      </c>
      <c r="B154">
        <v>27.47</v>
      </c>
      <c r="C154">
        <f t="shared" si="2"/>
        <v>125.33085775567534</v>
      </c>
    </row>
    <row r="155" spans="1:3" x14ac:dyDescent="0.2">
      <c r="A155" s="4">
        <v>41943</v>
      </c>
      <c r="B155">
        <v>27.76</v>
      </c>
      <c r="C155">
        <f t="shared" si="2"/>
        <v>126.64703674466585</v>
      </c>
    </row>
    <row r="156" spans="1:3" x14ac:dyDescent="0.2">
      <c r="A156" s="4">
        <v>41946</v>
      </c>
      <c r="B156">
        <v>28.09</v>
      </c>
      <c r="C156">
        <f t="shared" si="2"/>
        <v>128.14368879511122</v>
      </c>
    </row>
    <row r="157" spans="1:3" x14ac:dyDescent="0.2">
      <c r="A157" s="4">
        <v>41947</v>
      </c>
      <c r="B157">
        <v>27.88</v>
      </c>
      <c r="C157">
        <f t="shared" si="2"/>
        <v>127.18209147780752</v>
      </c>
    </row>
    <row r="158" spans="1:3" x14ac:dyDescent="0.2">
      <c r="A158" s="4">
        <v>41948</v>
      </c>
      <c r="B158">
        <v>27.8</v>
      </c>
      <c r="C158">
        <f t="shared" si="2"/>
        <v>126.81662544621653</v>
      </c>
    </row>
    <row r="159" spans="1:3" x14ac:dyDescent="0.2">
      <c r="A159" s="4">
        <v>41949</v>
      </c>
      <c r="B159">
        <v>27.715</v>
      </c>
      <c r="C159">
        <f t="shared" si="2"/>
        <v>126.42828277895867</v>
      </c>
    </row>
    <row r="160" spans="1:3" x14ac:dyDescent="0.2">
      <c r="A160" s="4">
        <v>41950</v>
      </c>
      <c r="B160">
        <v>27.945</v>
      </c>
      <c r="C160">
        <f t="shared" si="2"/>
        <v>127.47315056729049</v>
      </c>
    </row>
    <row r="161" spans="1:3" x14ac:dyDescent="0.2">
      <c r="A161" s="4">
        <v>41953</v>
      </c>
      <c r="B161">
        <v>28.015000000000001</v>
      </c>
      <c r="C161">
        <f t="shared" si="2"/>
        <v>127.79206140338127</v>
      </c>
    </row>
    <row r="162" spans="1:3" x14ac:dyDescent="0.2">
      <c r="A162" s="4">
        <v>41954</v>
      </c>
      <c r="B162">
        <v>28.3</v>
      </c>
      <c r="C162">
        <f t="shared" si="2"/>
        <v>129.08553733126274</v>
      </c>
    </row>
    <row r="163" spans="1:3" x14ac:dyDescent="0.2">
      <c r="A163" s="4">
        <v>41955</v>
      </c>
      <c r="B163">
        <v>28.184999999999999</v>
      </c>
      <c r="C163">
        <f t="shared" si="2"/>
        <v>128.5599161113285</v>
      </c>
    </row>
    <row r="164" spans="1:3" x14ac:dyDescent="0.2">
      <c r="A164" s="4">
        <v>41956</v>
      </c>
      <c r="B164">
        <v>28.89</v>
      </c>
      <c r="C164">
        <f t="shared" si="2"/>
        <v>131.73606506776764</v>
      </c>
    </row>
    <row r="165" spans="1:3" x14ac:dyDescent="0.2">
      <c r="A165" s="4">
        <v>41957</v>
      </c>
      <c r="B165">
        <v>28.954999999999998</v>
      </c>
      <c r="C165">
        <f t="shared" si="2"/>
        <v>132.03212688239174</v>
      </c>
    </row>
    <row r="166" spans="1:3" x14ac:dyDescent="0.2">
      <c r="A166" s="4">
        <v>41960</v>
      </c>
      <c r="B166">
        <v>28.875</v>
      </c>
      <c r="C166">
        <f t="shared" si="2"/>
        <v>131.66682939359845</v>
      </c>
    </row>
    <row r="167" spans="1:3" x14ac:dyDescent="0.2">
      <c r="A167" s="4">
        <v>41961</v>
      </c>
      <c r="B167">
        <v>28.83</v>
      </c>
      <c r="C167">
        <f t="shared" si="2"/>
        <v>131.46147427623339</v>
      </c>
    </row>
    <row r="168" spans="1:3" x14ac:dyDescent="0.2">
      <c r="A168" s="4">
        <v>41962</v>
      </c>
      <c r="B168">
        <v>28.76</v>
      </c>
      <c r="C168">
        <f t="shared" si="2"/>
        <v>131.14189421958443</v>
      </c>
    </row>
    <row r="169" spans="1:3" x14ac:dyDescent="0.2">
      <c r="A169" s="4">
        <v>41963</v>
      </c>
      <c r="B169">
        <v>28.864999999999998</v>
      </c>
      <c r="C169">
        <f t="shared" si="2"/>
        <v>131.61980880986394</v>
      </c>
    </row>
    <row r="170" spans="1:3" x14ac:dyDescent="0.2">
      <c r="A170" s="4">
        <v>41964</v>
      </c>
      <c r="B170">
        <v>28.914999999999999</v>
      </c>
      <c r="C170">
        <f t="shared" si="2"/>
        <v>131.84760362063517</v>
      </c>
    </row>
    <row r="171" spans="1:3" x14ac:dyDescent="0.2">
      <c r="A171" s="4">
        <v>41967</v>
      </c>
      <c r="B171">
        <v>28.805</v>
      </c>
      <c r="C171">
        <f t="shared" si="2"/>
        <v>131.34506536850895</v>
      </c>
    </row>
    <row r="172" spans="1:3" x14ac:dyDescent="0.2">
      <c r="A172" s="4">
        <v>41968</v>
      </c>
      <c r="B172">
        <v>28.234999999999999</v>
      </c>
      <c r="C172">
        <f t="shared" si="2"/>
        <v>128.71991882339097</v>
      </c>
    </row>
    <row r="173" spans="1:3" x14ac:dyDescent="0.2">
      <c r="A173" s="4">
        <v>41969</v>
      </c>
      <c r="B173">
        <v>28.1</v>
      </c>
      <c r="C173">
        <f t="shared" si="2"/>
        <v>128.10299427187346</v>
      </c>
    </row>
    <row r="174" spans="1:3" x14ac:dyDescent="0.2">
      <c r="A174" s="4">
        <v>41970</v>
      </c>
      <c r="B174">
        <v>28.155000000000001</v>
      </c>
      <c r="C174">
        <f t="shared" si="2"/>
        <v>128.35348460801745</v>
      </c>
    </row>
    <row r="175" spans="1:3" x14ac:dyDescent="0.2">
      <c r="A175" s="4">
        <v>41971</v>
      </c>
      <c r="B175">
        <v>28.125</v>
      </c>
      <c r="C175">
        <f t="shared" si="2"/>
        <v>128.21664719142376</v>
      </c>
    </row>
    <row r="176" spans="1:3" x14ac:dyDescent="0.2">
      <c r="A176" s="4">
        <v>41974</v>
      </c>
      <c r="B176">
        <v>27.844999999999999</v>
      </c>
      <c r="C176">
        <f t="shared" si="2"/>
        <v>126.93378277437634</v>
      </c>
    </row>
    <row r="177" spans="1:3" x14ac:dyDescent="0.2">
      <c r="A177" s="4">
        <v>41975</v>
      </c>
      <c r="B177">
        <v>27.844999999999999</v>
      </c>
      <c r="C177">
        <f t="shared" si="2"/>
        <v>126.93378277437634</v>
      </c>
    </row>
    <row r="178" spans="1:3" x14ac:dyDescent="0.2">
      <c r="A178" s="4">
        <v>41976</v>
      </c>
      <c r="B178">
        <v>27.84</v>
      </c>
      <c r="C178">
        <f t="shared" si="2"/>
        <v>126.91098780569259</v>
      </c>
    </row>
    <row r="179" spans="1:3" x14ac:dyDescent="0.2">
      <c r="A179" s="4">
        <v>41977</v>
      </c>
      <c r="B179">
        <v>27.655000000000001</v>
      </c>
      <c r="C179">
        <f t="shared" si="2"/>
        <v>126.06483518949899</v>
      </c>
    </row>
    <row r="180" spans="1:3" x14ac:dyDescent="0.2">
      <c r="A180" s="4">
        <v>41978</v>
      </c>
      <c r="B180">
        <v>28.055</v>
      </c>
      <c r="C180">
        <f t="shared" si="2"/>
        <v>127.8751672892337</v>
      </c>
    </row>
    <row r="181" spans="1:3" x14ac:dyDescent="0.2">
      <c r="A181" s="4">
        <v>41981</v>
      </c>
      <c r="B181">
        <v>27.95</v>
      </c>
      <c r="C181">
        <f t="shared" si="2"/>
        <v>127.39567766162071</v>
      </c>
    </row>
    <row r="182" spans="1:3" x14ac:dyDescent="0.2">
      <c r="A182" s="4">
        <v>41982</v>
      </c>
      <c r="B182">
        <v>27.7</v>
      </c>
      <c r="C182">
        <f t="shared" si="2"/>
        <v>126.25105470855216</v>
      </c>
    </row>
    <row r="183" spans="1:3" x14ac:dyDescent="0.2">
      <c r="A183" s="4">
        <v>41983</v>
      </c>
      <c r="B183">
        <v>27.565000000000001</v>
      </c>
      <c r="C183">
        <f t="shared" si="2"/>
        <v>125.63424746031374</v>
      </c>
    </row>
    <row r="184" spans="1:3" x14ac:dyDescent="0.2">
      <c r="A184" s="4">
        <v>41984</v>
      </c>
      <c r="B184">
        <v>27.46</v>
      </c>
      <c r="C184">
        <f t="shared" si="2"/>
        <v>125.15477042278673</v>
      </c>
    </row>
    <row r="185" spans="1:3" x14ac:dyDescent="0.2">
      <c r="A185" s="4">
        <v>41985</v>
      </c>
      <c r="B185">
        <v>27.35</v>
      </c>
      <c r="C185">
        <f t="shared" si="2"/>
        <v>124.65241526022267</v>
      </c>
    </row>
    <row r="186" spans="1:3" x14ac:dyDescent="0.2">
      <c r="A186" s="4">
        <v>41988</v>
      </c>
      <c r="B186">
        <v>26.91</v>
      </c>
      <c r="C186">
        <f t="shared" si="2"/>
        <v>122.6307320694681</v>
      </c>
    </row>
    <row r="187" spans="1:3" x14ac:dyDescent="0.2">
      <c r="A187" s="4">
        <v>41989</v>
      </c>
      <c r="B187">
        <v>27.234999999999999</v>
      </c>
      <c r="C187">
        <f t="shared" si="2"/>
        <v>124.10290739777606</v>
      </c>
    </row>
    <row r="188" spans="1:3" x14ac:dyDescent="0.2">
      <c r="A188" s="4">
        <v>41990</v>
      </c>
      <c r="B188">
        <v>26.555</v>
      </c>
      <c r="C188">
        <f t="shared" si="2"/>
        <v>120.9649831357449</v>
      </c>
    </row>
    <row r="189" spans="1:3" x14ac:dyDescent="0.2">
      <c r="A189" s="4">
        <v>41991</v>
      </c>
      <c r="B189" s="64">
        <v>27.72</v>
      </c>
      <c r="C189" s="64">
        <f t="shared" si="2"/>
        <v>126.15875022157169</v>
      </c>
    </row>
    <row r="190" spans="1:3" x14ac:dyDescent="0.2">
      <c r="A190" s="4">
        <v>41992</v>
      </c>
      <c r="B190" s="64">
        <v>26.645</v>
      </c>
      <c r="C190" s="64">
        <f t="shared" si="2"/>
        <v>121.16883624806691</v>
      </c>
    </row>
    <row r="191" spans="1:3" x14ac:dyDescent="0.2">
      <c r="A191" s="4">
        <v>41995</v>
      </c>
      <c r="B191">
        <v>26.495000000000001</v>
      </c>
      <c r="C191">
        <f t="shared" si="2"/>
        <v>120.48478003015182</v>
      </c>
    </row>
    <row r="192" spans="1:3" x14ac:dyDescent="0.2">
      <c r="A192" s="4">
        <v>41996</v>
      </c>
      <c r="B192">
        <v>27.004999999999999</v>
      </c>
      <c r="C192">
        <f t="shared" si="2"/>
        <v>122.78194261730117</v>
      </c>
    </row>
    <row r="193" spans="1:3" x14ac:dyDescent="0.2">
      <c r="A193" s="4">
        <v>41997</v>
      </c>
      <c r="B193">
        <v>26.91</v>
      </c>
      <c r="C193">
        <f t="shared" si="2"/>
        <v>122.34925054198757</v>
      </c>
    </row>
    <row r="194" spans="1:3" x14ac:dyDescent="0.2">
      <c r="A194" s="4">
        <v>41998</v>
      </c>
      <c r="B194">
        <v>26.91</v>
      </c>
      <c r="C194">
        <f t="shared" si="2"/>
        <v>122.34925054198757</v>
      </c>
    </row>
    <row r="195" spans="1:3" x14ac:dyDescent="0.2">
      <c r="A195" s="4">
        <v>41999</v>
      </c>
      <c r="B195">
        <v>26.91</v>
      </c>
      <c r="C195">
        <f t="shared" si="2"/>
        <v>122.34925054198757</v>
      </c>
    </row>
    <row r="196" spans="1:3" x14ac:dyDescent="0.2">
      <c r="A196" s="4">
        <v>42002</v>
      </c>
      <c r="B196">
        <v>26.82</v>
      </c>
      <c r="C196">
        <f t="shared" ref="C196:C259" si="3">C195*(1+LN(B196/B195))</f>
        <v>121.93936992232278</v>
      </c>
    </row>
    <row r="197" spans="1:3" x14ac:dyDescent="0.2">
      <c r="A197" s="4">
        <v>42003</v>
      </c>
      <c r="B197">
        <v>26.655000000000001</v>
      </c>
      <c r="C197">
        <f t="shared" si="3"/>
        <v>121.18686651365265</v>
      </c>
    </row>
    <row r="198" spans="1:3" x14ac:dyDescent="0.2">
      <c r="A198" s="4">
        <v>42004</v>
      </c>
      <c r="B198">
        <v>26.86</v>
      </c>
      <c r="C198">
        <f t="shared" si="3"/>
        <v>122.11533251965274</v>
      </c>
    </row>
    <row r="199" spans="1:3" x14ac:dyDescent="0.2">
      <c r="A199" s="4">
        <v>42005</v>
      </c>
      <c r="B199">
        <v>26.86</v>
      </c>
      <c r="C199">
        <f t="shared" si="3"/>
        <v>122.11533251965274</v>
      </c>
    </row>
    <row r="200" spans="1:3" x14ac:dyDescent="0.2">
      <c r="A200" s="4">
        <v>42006</v>
      </c>
      <c r="B200">
        <v>26.875</v>
      </c>
      <c r="C200">
        <f t="shared" si="3"/>
        <v>122.1835089422962</v>
      </c>
    </row>
    <row r="201" spans="1:3" x14ac:dyDescent="0.2">
      <c r="A201" s="4">
        <v>42009</v>
      </c>
      <c r="B201">
        <v>26.2</v>
      </c>
      <c r="C201">
        <f t="shared" si="3"/>
        <v>119.07551777838827</v>
      </c>
    </row>
    <row r="202" spans="1:3" x14ac:dyDescent="0.2">
      <c r="A202" s="4">
        <v>42010</v>
      </c>
      <c r="B202">
        <v>26.215</v>
      </c>
      <c r="C202">
        <f t="shared" si="3"/>
        <v>119.1436712770217</v>
      </c>
    </row>
    <row r="203" spans="1:3" x14ac:dyDescent="0.2">
      <c r="A203" s="4">
        <v>42011</v>
      </c>
      <c r="B203">
        <v>26.524999999999999</v>
      </c>
      <c r="C203">
        <f t="shared" si="3"/>
        <v>120.54431456343217</v>
      </c>
    </row>
    <row r="204" spans="1:3" x14ac:dyDescent="0.2">
      <c r="A204" s="4">
        <v>42012</v>
      </c>
      <c r="B204">
        <v>27.004999999999999</v>
      </c>
      <c r="C204">
        <f t="shared" si="3"/>
        <v>122.70619843645201</v>
      </c>
    </row>
    <row r="205" spans="1:3" x14ac:dyDescent="0.2">
      <c r="A205" s="4">
        <v>42013</v>
      </c>
      <c r="B205">
        <v>26.824999999999999</v>
      </c>
      <c r="C205">
        <f t="shared" si="3"/>
        <v>121.88557060658943</v>
      </c>
    </row>
    <row r="206" spans="1:3" x14ac:dyDescent="0.2">
      <c r="A206" s="4">
        <v>42016</v>
      </c>
      <c r="B206">
        <v>26.975000000000001</v>
      </c>
      <c r="C206">
        <f t="shared" si="3"/>
        <v>122.56523168336385</v>
      </c>
    </row>
    <row r="207" spans="1:3" x14ac:dyDescent="0.2">
      <c r="A207" s="4">
        <v>42017</v>
      </c>
      <c r="B207">
        <v>27.34</v>
      </c>
      <c r="C207">
        <f t="shared" si="3"/>
        <v>124.21254763664389</v>
      </c>
    </row>
    <row r="208" spans="1:3" x14ac:dyDescent="0.2">
      <c r="A208" s="4">
        <v>42018</v>
      </c>
      <c r="B208">
        <v>26.81</v>
      </c>
      <c r="C208">
        <f t="shared" si="3"/>
        <v>121.78097782787302</v>
      </c>
    </row>
    <row r="209" spans="1:3" x14ac:dyDescent="0.2">
      <c r="A209" s="4">
        <v>42019</v>
      </c>
      <c r="B209">
        <v>26.895</v>
      </c>
      <c r="C209">
        <f t="shared" si="3"/>
        <v>122.16646862980208</v>
      </c>
    </row>
    <row r="210" spans="1:3" x14ac:dyDescent="0.2">
      <c r="A210" s="4">
        <v>42020</v>
      </c>
      <c r="B210">
        <v>26.574999999999999</v>
      </c>
      <c r="C210">
        <f t="shared" si="3"/>
        <v>120.7042005656248</v>
      </c>
    </row>
    <row r="211" spans="1:3" x14ac:dyDescent="0.2">
      <c r="A211" s="4">
        <v>42023</v>
      </c>
      <c r="B211">
        <v>26.585000000000001</v>
      </c>
      <c r="C211">
        <f t="shared" si="3"/>
        <v>120.74961222927769</v>
      </c>
    </row>
    <row r="212" spans="1:3" x14ac:dyDescent="0.2">
      <c r="A212" s="4">
        <v>42024</v>
      </c>
      <c r="B212">
        <v>27.41</v>
      </c>
      <c r="C212">
        <f t="shared" si="3"/>
        <v>124.43981255423432</v>
      </c>
    </row>
    <row r="213" spans="1:3" x14ac:dyDescent="0.2">
      <c r="A213" s="4">
        <v>42025</v>
      </c>
      <c r="B213">
        <v>28.5</v>
      </c>
      <c r="C213">
        <f t="shared" si="3"/>
        <v>129.29248950545733</v>
      </c>
    </row>
    <row r="214" spans="1:3" x14ac:dyDescent="0.2">
      <c r="A214" s="4">
        <v>42026</v>
      </c>
      <c r="B214">
        <v>28.4</v>
      </c>
      <c r="C214">
        <f t="shared" si="3"/>
        <v>128.83803388991828</v>
      </c>
    </row>
    <row r="215" spans="1:3" x14ac:dyDescent="0.2">
      <c r="A215" s="4">
        <v>42027</v>
      </c>
      <c r="B215">
        <v>28.715</v>
      </c>
      <c r="C215">
        <f t="shared" si="3"/>
        <v>130.25918042473234</v>
      </c>
    </row>
    <row r="216" spans="1:3" x14ac:dyDescent="0.2">
      <c r="A216" s="4">
        <v>42030</v>
      </c>
      <c r="B216">
        <v>28.545000000000002</v>
      </c>
      <c r="C216">
        <f t="shared" si="3"/>
        <v>129.48572161456428</v>
      </c>
    </row>
    <row r="217" spans="1:3" x14ac:dyDescent="0.2">
      <c r="A217" s="4">
        <v>42031</v>
      </c>
      <c r="B217">
        <v>28.594999999999999</v>
      </c>
      <c r="C217">
        <f t="shared" si="3"/>
        <v>129.71233301579585</v>
      </c>
    </row>
    <row r="218" spans="1:3" x14ac:dyDescent="0.2">
      <c r="A218" s="4">
        <v>42032</v>
      </c>
      <c r="B218">
        <v>28.745000000000001</v>
      </c>
      <c r="C218">
        <f t="shared" si="3"/>
        <v>130.39098297518657</v>
      </c>
    </row>
    <row r="219" spans="1:3" x14ac:dyDescent="0.2">
      <c r="A219" s="4">
        <v>42033</v>
      </c>
      <c r="B219">
        <v>28.89</v>
      </c>
      <c r="C219">
        <f t="shared" si="3"/>
        <v>131.04706807698142</v>
      </c>
    </row>
    <row r="220" spans="1:3" x14ac:dyDescent="0.2">
      <c r="A220" s="4">
        <v>42034</v>
      </c>
      <c r="B220">
        <v>29.12</v>
      </c>
      <c r="C220">
        <f t="shared" si="3"/>
        <v>132.08623317252275</v>
      </c>
    </row>
    <row r="221" spans="1:3" x14ac:dyDescent="0.2">
      <c r="A221" s="4">
        <v>42037</v>
      </c>
      <c r="B221">
        <v>29.055</v>
      </c>
      <c r="C221">
        <f t="shared" si="3"/>
        <v>131.79106828282872</v>
      </c>
    </row>
    <row r="222" spans="1:3" x14ac:dyDescent="0.2">
      <c r="A222" s="4">
        <v>42038</v>
      </c>
      <c r="B222">
        <v>28.934999999999999</v>
      </c>
      <c r="C222">
        <f t="shared" si="3"/>
        <v>131.24563111201749</v>
      </c>
    </row>
    <row r="223" spans="1:3" x14ac:dyDescent="0.2">
      <c r="A223" s="4">
        <v>42039</v>
      </c>
      <c r="B223">
        <v>28.96</v>
      </c>
      <c r="C223">
        <f t="shared" si="3"/>
        <v>131.35897910344127</v>
      </c>
    </row>
    <row r="224" spans="1:3" x14ac:dyDescent="0.2">
      <c r="A224" s="4">
        <v>42040</v>
      </c>
      <c r="B224">
        <v>28.84</v>
      </c>
      <c r="C224">
        <f t="shared" si="3"/>
        <v>130.81354311242742</v>
      </c>
    </row>
    <row r="225" spans="1:3" x14ac:dyDescent="0.2">
      <c r="A225" s="4">
        <v>42041</v>
      </c>
      <c r="B225">
        <v>28.74</v>
      </c>
      <c r="C225">
        <f t="shared" si="3"/>
        <v>130.35917119637477</v>
      </c>
    </row>
    <row r="226" spans="1:3" x14ac:dyDescent="0.2">
      <c r="A226" s="4">
        <v>42044</v>
      </c>
      <c r="B226">
        <v>28.33</v>
      </c>
      <c r="C226">
        <f t="shared" si="3"/>
        <v>128.48609673594501</v>
      </c>
    </row>
    <row r="227" spans="1:3" x14ac:dyDescent="0.2">
      <c r="A227" s="4">
        <v>42045</v>
      </c>
      <c r="B227">
        <v>28.524999999999999</v>
      </c>
      <c r="C227">
        <f t="shared" si="3"/>
        <v>129.36745764025073</v>
      </c>
    </row>
    <row r="228" spans="1:3" x14ac:dyDescent="0.2">
      <c r="A228" s="4">
        <v>42046</v>
      </c>
      <c r="B228">
        <v>28.074999999999999</v>
      </c>
      <c r="C228">
        <f t="shared" si="3"/>
        <v>127.31033458017333</v>
      </c>
    </row>
    <row r="229" spans="1:3" x14ac:dyDescent="0.2">
      <c r="A229" s="4">
        <v>42047</v>
      </c>
      <c r="B229">
        <v>28.285</v>
      </c>
      <c r="C229">
        <f t="shared" si="3"/>
        <v>128.2590675109083</v>
      </c>
    </row>
    <row r="230" spans="1:3" x14ac:dyDescent="0.2">
      <c r="A230" s="4">
        <v>42048</v>
      </c>
      <c r="B230">
        <v>28.6</v>
      </c>
      <c r="C230">
        <f t="shared" si="3"/>
        <v>129.67954810258462</v>
      </c>
    </row>
    <row r="231" spans="1:3" x14ac:dyDescent="0.2">
      <c r="A231" s="4">
        <v>42051</v>
      </c>
      <c r="B231">
        <v>28.79</v>
      </c>
      <c r="C231">
        <f t="shared" si="3"/>
        <v>130.53820655039769</v>
      </c>
    </row>
    <row r="232" spans="1:3" x14ac:dyDescent="0.2">
      <c r="A232" s="4">
        <v>42052</v>
      </c>
      <c r="B232">
        <v>28.88</v>
      </c>
      <c r="C232">
        <f t="shared" si="3"/>
        <v>130.94564362781256</v>
      </c>
    </row>
    <row r="233" spans="1:3" x14ac:dyDescent="0.2">
      <c r="A233" s="4">
        <v>42053</v>
      </c>
      <c r="B233">
        <v>28.645</v>
      </c>
      <c r="C233">
        <f t="shared" si="3"/>
        <v>129.87576453395587</v>
      </c>
    </row>
    <row r="234" spans="1:3" x14ac:dyDescent="0.2">
      <c r="A234" s="4">
        <v>42054</v>
      </c>
      <c r="B234">
        <v>28.68</v>
      </c>
      <c r="C234">
        <f t="shared" si="3"/>
        <v>130.03435685226466</v>
      </c>
    </row>
    <row r="235" spans="1:3" x14ac:dyDescent="0.2">
      <c r="A235" s="4">
        <v>42055</v>
      </c>
      <c r="B235">
        <v>28.535</v>
      </c>
      <c r="C235">
        <f t="shared" si="3"/>
        <v>129.37526318416258</v>
      </c>
    </row>
    <row r="236" spans="1:3" x14ac:dyDescent="0.2">
      <c r="A236" s="4">
        <v>42058</v>
      </c>
      <c r="B236">
        <v>28.524999999999999</v>
      </c>
      <c r="C236">
        <f t="shared" si="3"/>
        <v>129.32991608829551</v>
      </c>
    </row>
    <row r="237" spans="1:3" x14ac:dyDescent="0.2">
      <c r="A237" s="4">
        <v>42059</v>
      </c>
      <c r="B237">
        <v>28.6</v>
      </c>
      <c r="C237">
        <f t="shared" si="3"/>
        <v>129.66951343726305</v>
      </c>
    </row>
    <row r="238" spans="1:3" x14ac:dyDescent="0.2">
      <c r="A238" s="4">
        <v>42060</v>
      </c>
      <c r="B238">
        <v>29.015000000000001</v>
      </c>
      <c r="C238">
        <f t="shared" si="3"/>
        <v>131.53756095137319</v>
      </c>
    </row>
    <row r="239" spans="1:3" x14ac:dyDescent="0.2">
      <c r="A239" s="4">
        <v>42061</v>
      </c>
      <c r="B239">
        <v>29.315000000000001</v>
      </c>
      <c r="C239">
        <f t="shared" si="3"/>
        <v>132.89060796780126</v>
      </c>
    </row>
    <row r="240" spans="1:3" x14ac:dyDescent="0.2">
      <c r="A240" s="4">
        <v>42062</v>
      </c>
      <c r="B240">
        <v>29.55</v>
      </c>
      <c r="C240">
        <f t="shared" si="3"/>
        <v>133.95166152356808</v>
      </c>
    </row>
    <row r="241" spans="1:3" x14ac:dyDescent="0.2">
      <c r="A241" s="4">
        <v>42065</v>
      </c>
      <c r="B241">
        <v>29.754999999999999</v>
      </c>
      <c r="C241">
        <f t="shared" si="3"/>
        <v>134.8777284651423</v>
      </c>
    </row>
    <row r="242" spans="1:3" x14ac:dyDescent="0.2">
      <c r="A242" s="4">
        <v>42066</v>
      </c>
      <c r="B242">
        <v>29.32</v>
      </c>
      <c r="C242">
        <f t="shared" si="3"/>
        <v>132.89134260512614</v>
      </c>
    </row>
    <row r="243" spans="1:3" x14ac:dyDescent="0.2">
      <c r="A243" s="4">
        <v>42067</v>
      </c>
      <c r="B243">
        <v>29.164999999999999</v>
      </c>
      <c r="C243">
        <f t="shared" si="3"/>
        <v>132.18694980936547</v>
      </c>
    </row>
    <row r="244" spans="1:3" x14ac:dyDescent="0.2">
      <c r="A244" s="4">
        <v>42068</v>
      </c>
      <c r="B244">
        <v>29.504999999999999</v>
      </c>
      <c r="C244">
        <f t="shared" si="3"/>
        <v>133.71904682881981</v>
      </c>
    </row>
    <row r="245" spans="1:3" x14ac:dyDescent="0.2">
      <c r="A245" s="4">
        <v>42069</v>
      </c>
      <c r="B245">
        <v>29.414999999999999</v>
      </c>
      <c r="C245">
        <f t="shared" si="3"/>
        <v>133.31053618474076</v>
      </c>
    </row>
    <row r="246" spans="1:3" x14ac:dyDescent="0.2">
      <c r="A246" s="4">
        <v>42072</v>
      </c>
      <c r="B246">
        <v>29.52</v>
      </c>
      <c r="C246">
        <f t="shared" si="3"/>
        <v>133.78555514154911</v>
      </c>
    </row>
    <row r="247" spans="1:3" x14ac:dyDescent="0.2">
      <c r="A247" s="4">
        <v>42073</v>
      </c>
      <c r="B247">
        <v>29.06</v>
      </c>
      <c r="C247">
        <f t="shared" si="3"/>
        <v>131.68440729822524</v>
      </c>
    </row>
    <row r="248" spans="1:3" x14ac:dyDescent="0.2">
      <c r="A248" s="4">
        <v>42074</v>
      </c>
      <c r="B248">
        <v>29.664999999999999</v>
      </c>
      <c r="C248">
        <f t="shared" si="3"/>
        <v>134.39779632140593</v>
      </c>
    </row>
    <row r="249" spans="1:3" x14ac:dyDescent="0.2">
      <c r="A249" s="4">
        <v>42075</v>
      </c>
      <c r="B249">
        <v>29.995000000000001</v>
      </c>
      <c r="C249">
        <f t="shared" si="3"/>
        <v>135.88461244996139</v>
      </c>
    </row>
    <row r="250" spans="1:3" x14ac:dyDescent="0.2">
      <c r="A250" s="4">
        <v>42076</v>
      </c>
      <c r="B250">
        <v>30.004999999999999</v>
      </c>
      <c r="C250">
        <f t="shared" si="3"/>
        <v>135.92990732119745</v>
      </c>
    </row>
    <row r="251" spans="1:3" x14ac:dyDescent="0.2">
      <c r="A251" s="4">
        <v>42079</v>
      </c>
      <c r="B251">
        <v>30.07</v>
      </c>
      <c r="C251">
        <f t="shared" si="3"/>
        <v>136.22405455128364</v>
      </c>
    </row>
    <row r="252" spans="1:3" x14ac:dyDescent="0.2">
      <c r="A252" s="4">
        <v>42080</v>
      </c>
      <c r="B252">
        <v>29.285</v>
      </c>
      <c r="C252">
        <f t="shared" si="3"/>
        <v>132.62057992100981</v>
      </c>
    </row>
    <row r="253" spans="1:3" x14ac:dyDescent="0.2">
      <c r="A253" s="4">
        <v>42081</v>
      </c>
      <c r="B253">
        <v>29.135000000000002</v>
      </c>
      <c r="C253">
        <f t="shared" si="3"/>
        <v>131.93954155386442</v>
      </c>
    </row>
    <row r="254" spans="1:3" x14ac:dyDescent="0.2">
      <c r="A254" s="4">
        <v>42082</v>
      </c>
      <c r="B254">
        <v>29.44</v>
      </c>
      <c r="C254">
        <f t="shared" si="3"/>
        <v>133.31357224503188</v>
      </c>
    </row>
    <row r="255" spans="1:3" x14ac:dyDescent="0.2">
      <c r="A255" s="4">
        <v>42083</v>
      </c>
      <c r="B255">
        <v>29.47</v>
      </c>
      <c r="C255">
        <f t="shared" si="3"/>
        <v>133.44935250349673</v>
      </c>
    </row>
    <row r="256" spans="1:3" x14ac:dyDescent="0.2">
      <c r="A256" s="4">
        <v>42086</v>
      </c>
      <c r="B256">
        <v>29.375</v>
      </c>
      <c r="C256">
        <f t="shared" si="3"/>
        <v>133.01846799327851</v>
      </c>
    </row>
    <row r="257" spans="1:3" x14ac:dyDescent="0.2">
      <c r="A257" s="4">
        <v>42087</v>
      </c>
      <c r="B257">
        <v>29.43</v>
      </c>
      <c r="C257">
        <f t="shared" si="3"/>
        <v>133.26729098019877</v>
      </c>
    </row>
    <row r="258" spans="1:3" x14ac:dyDescent="0.2">
      <c r="A258" s="4">
        <v>42088</v>
      </c>
      <c r="B258">
        <v>29.215</v>
      </c>
      <c r="C258">
        <f t="shared" si="3"/>
        <v>132.29013705643837</v>
      </c>
    </row>
    <row r="259" spans="1:3" x14ac:dyDescent="0.2">
      <c r="A259" s="4">
        <v>42089</v>
      </c>
      <c r="B259">
        <v>29.035</v>
      </c>
      <c r="C259">
        <f t="shared" si="3"/>
        <v>131.4725473409336</v>
      </c>
    </row>
    <row r="260" spans="1:3" x14ac:dyDescent="0.2">
      <c r="A260" s="4">
        <v>42090</v>
      </c>
      <c r="B260">
        <v>28.954999999999998</v>
      </c>
      <c r="C260">
        <f t="shared" ref="C260:C323" si="4">C259*(1+LN(B260/B259))</f>
        <v>131.10980167928113</v>
      </c>
    </row>
    <row r="261" spans="1:3" x14ac:dyDescent="0.2">
      <c r="A261" s="4">
        <v>42093</v>
      </c>
      <c r="B261">
        <v>29.11</v>
      </c>
      <c r="C261">
        <f t="shared" si="4"/>
        <v>131.80977817220494</v>
      </c>
    </row>
    <row r="262" spans="1:3" x14ac:dyDescent="0.2">
      <c r="A262" s="4">
        <v>42094</v>
      </c>
      <c r="B262">
        <v>28.73</v>
      </c>
      <c r="C262">
        <f t="shared" si="4"/>
        <v>130.07781287594617</v>
      </c>
    </row>
    <row r="263" spans="1:3" x14ac:dyDescent="0.2">
      <c r="A263" s="4">
        <v>42095</v>
      </c>
      <c r="B263">
        <v>28.954999999999998</v>
      </c>
      <c r="C263">
        <f t="shared" si="4"/>
        <v>131.09255349559794</v>
      </c>
    </row>
    <row r="264" spans="1:3" x14ac:dyDescent="0.2">
      <c r="A264" s="4">
        <v>42096</v>
      </c>
      <c r="B264">
        <v>28.774999999999999</v>
      </c>
      <c r="C264">
        <f t="shared" si="4"/>
        <v>130.27506740184612</v>
      </c>
    </row>
    <row r="265" spans="1:3" x14ac:dyDescent="0.2">
      <c r="A265" s="4">
        <v>42097</v>
      </c>
      <c r="B265">
        <v>28.774999999999999</v>
      </c>
      <c r="C265">
        <f t="shared" si="4"/>
        <v>130.27506740184612</v>
      </c>
    </row>
    <row r="266" spans="1:3" x14ac:dyDescent="0.2">
      <c r="A266" s="4">
        <v>42100</v>
      </c>
      <c r="B266">
        <v>28.774999999999999</v>
      </c>
      <c r="C266">
        <f t="shared" si="4"/>
        <v>130.27506740184612</v>
      </c>
    </row>
    <row r="267" spans="1:3" x14ac:dyDescent="0.2">
      <c r="A267" s="4">
        <v>42101</v>
      </c>
      <c r="B267">
        <v>29.065000000000001</v>
      </c>
      <c r="C267">
        <f t="shared" si="4"/>
        <v>131.58143275893249</v>
      </c>
    </row>
    <row r="268" spans="1:3" x14ac:dyDescent="0.2">
      <c r="A268" s="4">
        <v>42102</v>
      </c>
      <c r="B268">
        <v>29.14</v>
      </c>
      <c r="C268">
        <f t="shared" si="4"/>
        <v>131.92053121847152</v>
      </c>
    </row>
    <row r="269" spans="1:3" x14ac:dyDescent="0.2">
      <c r="A269" s="4">
        <v>42103</v>
      </c>
      <c r="B269">
        <v>29.395</v>
      </c>
      <c r="C269">
        <f t="shared" si="4"/>
        <v>133.06992724708516</v>
      </c>
    </row>
    <row r="270" spans="1:3" x14ac:dyDescent="0.2">
      <c r="A270" s="4">
        <v>42104</v>
      </c>
      <c r="B270">
        <v>29.76</v>
      </c>
      <c r="C270">
        <f t="shared" si="4"/>
        <v>134.71209240125646</v>
      </c>
    </row>
    <row r="271" spans="1:3" x14ac:dyDescent="0.2">
      <c r="A271" s="4">
        <v>42107</v>
      </c>
      <c r="B271">
        <v>29.945</v>
      </c>
      <c r="C271">
        <f t="shared" si="4"/>
        <v>135.54692421948215</v>
      </c>
    </row>
    <row r="272" spans="1:3" x14ac:dyDescent="0.2">
      <c r="A272" s="4">
        <v>42108</v>
      </c>
      <c r="B272">
        <v>29.73</v>
      </c>
      <c r="C272">
        <f t="shared" si="4"/>
        <v>134.57020985656698</v>
      </c>
    </row>
    <row r="273" spans="1:3" x14ac:dyDescent="0.2">
      <c r="A273" s="4">
        <v>42109</v>
      </c>
      <c r="B273">
        <v>29.94</v>
      </c>
      <c r="C273">
        <f t="shared" si="4"/>
        <v>135.51741484214045</v>
      </c>
    </row>
    <row r="274" spans="1:3" x14ac:dyDescent="0.2">
      <c r="A274" s="4">
        <v>42110</v>
      </c>
      <c r="B274">
        <v>29.24</v>
      </c>
      <c r="C274">
        <f t="shared" si="4"/>
        <v>132.3113785193693</v>
      </c>
    </row>
    <row r="275" spans="1:3" x14ac:dyDescent="0.2">
      <c r="A275" s="4">
        <v>42111</v>
      </c>
      <c r="B275">
        <v>29.01</v>
      </c>
      <c r="C275">
        <f t="shared" si="4"/>
        <v>131.26651070098825</v>
      </c>
    </row>
    <row r="276" spans="1:3" x14ac:dyDescent="0.2">
      <c r="A276" s="4">
        <v>42114</v>
      </c>
      <c r="B276">
        <v>28.815000000000001</v>
      </c>
      <c r="C276">
        <f t="shared" si="4"/>
        <v>130.38118198098212</v>
      </c>
    </row>
    <row r="277" spans="1:3" x14ac:dyDescent="0.2">
      <c r="A277" s="4">
        <v>42115</v>
      </c>
      <c r="B277">
        <v>28.664999999999999</v>
      </c>
      <c r="C277">
        <f t="shared" si="4"/>
        <v>129.70069410024746</v>
      </c>
    </row>
    <row r="278" spans="1:3" x14ac:dyDescent="0.2">
      <c r="A278" s="4">
        <v>42116</v>
      </c>
      <c r="B278">
        <v>28.565000000000001</v>
      </c>
      <c r="C278">
        <f t="shared" si="4"/>
        <v>129.24743243293881</v>
      </c>
    </row>
    <row r="279" spans="1:3" x14ac:dyDescent="0.2">
      <c r="A279" s="4">
        <v>42117</v>
      </c>
      <c r="B279">
        <v>28.62</v>
      </c>
      <c r="C279">
        <f t="shared" si="4"/>
        <v>129.49605046129349</v>
      </c>
    </row>
    <row r="280" spans="1:3" x14ac:dyDescent="0.2">
      <c r="A280" s="4">
        <v>42118</v>
      </c>
      <c r="B280">
        <v>29.315000000000001</v>
      </c>
      <c r="C280">
        <f t="shared" si="4"/>
        <v>132.60312123709386</v>
      </c>
    </row>
    <row r="281" spans="1:3" x14ac:dyDescent="0.2">
      <c r="A281" s="4">
        <v>42121</v>
      </c>
      <c r="B281">
        <v>29.445</v>
      </c>
      <c r="C281">
        <f t="shared" si="4"/>
        <v>133.18986166889516</v>
      </c>
    </row>
    <row r="282" spans="1:3" x14ac:dyDescent="0.2">
      <c r="A282" s="4">
        <v>42122</v>
      </c>
      <c r="B282">
        <v>28.67</v>
      </c>
      <c r="C282">
        <f t="shared" si="4"/>
        <v>129.63731026497589</v>
      </c>
    </row>
    <row r="283" spans="1:3" x14ac:dyDescent="0.2">
      <c r="A283" s="4">
        <v>42123</v>
      </c>
      <c r="B283">
        <v>28.25</v>
      </c>
      <c r="C283">
        <f t="shared" si="4"/>
        <v>127.72414587626874</v>
      </c>
    </row>
    <row r="284" spans="1:3" x14ac:dyDescent="0.2">
      <c r="A284" s="4">
        <v>42124</v>
      </c>
      <c r="B284">
        <v>28.035</v>
      </c>
      <c r="C284">
        <f t="shared" si="4"/>
        <v>126.74836814059415</v>
      </c>
    </row>
    <row r="285" spans="1:3" x14ac:dyDescent="0.2">
      <c r="A285" s="4">
        <v>42125</v>
      </c>
      <c r="B285">
        <v>28.035</v>
      </c>
      <c r="C285">
        <f t="shared" si="4"/>
        <v>126.74836814059415</v>
      </c>
    </row>
    <row r="286" spans="1:3" x14ac:dyDescent="0.2">
      <c r="A286" s="4">
        <v>42128</v>
      </c>
      <c r="B286">
        <v>28.5</v>
      </c>
      <c r="C286">
        <f t="shared" si="4"/>
        <v>128.83342413426752</v>
      </c>
    </row>
    <row r="287" spans="1:3" x14ac:dyDescent="0.2">
      <c r="A287" s="4">
        <v>42129</v>
      </c>
      <c r="B287">
        <v>27.8</v>
      </c>
      <c r="C287">
        <f t="shared" si="4"/>
        <v>125.6295859654231</v>
      </c>
    </row>
    <row r="288" spans="1:3" x14ac:dyDescent="0.2">
      <c r="A288" s="4">
        <v>42130</v>
      </c>
      <c r="B288">
        <v>28.265000000000001</v>
      </c>
      <c r="C288">
        <f t="shared" si="4"/>
        <v>127.71356338588015</v>
      </c>
    </row>
    <row r="289" spans="1:3" x14ac:dyDescent="0.2">
      <c r="A289" s="4">
        <v>42131</v>
      </c>
      <c r="B289">
        <v>27.61</v>
      </c>
      <c r="C289">
        <f t="shared" si="4"/>
        <v>124.71915743870265</v>
      </c>
    </row>
    <row r="290" spans="1:3" x14ac:dyDescent="0.2">
      <c r="A290" s="4">
        <v>42132</v>
      </c>
      <c r="B290">
        <v>28.035</v>
      </c>
      <c r="C290">
        <f t="shared" si="4"/>
        <v>126.62433032516516</v>
      </c>
    </row>
    <row r="291" spans="1:3" x14ac:dyDescent="0.2">
      <c r="A291" s="4">
        <v>42135</v>
      </c>
      <c r="B291">
        <v>28.17</v>
      </c>
      <c r="C291">
        <f t="shared" si="4"/>
        <v>127.23261490723489</v>
      </c>
    </row>
    <row r="292" spans="1:3" x14ac:dyDescent="0.2">
      <c r="A292" s="4">
        <v>42136</v>
      </c>
      <c r="B292">
        <v>27.96</v>
      </c>
      <c r="C292">
        <f t="shared" si="4"/>
        <v>126.28057593354177</v>
      </c>
    </row>
    <row r="293" spans="1:3" x14ac:dyDescent="0.2">
      <c r="A293" s="4">
        <v>42137</v>
      </c>
      <c r="B293">
        <v>27.86</v>
      </c>
      <c r="C293">
        <f t="shared" si="4"/>
        <v>125.82811906851967</v>
      </c>
    </row>
    <row r="294" spans="1:3" x14ac:dyDescent="0.2">
      <c r="A294" s="4">
        <v>42138</v>
      </c>
      <c r="B294">
        <v>28.34</v>
      </c>
      <c r="C294">
        <f t="shared" si="4"/>
        <v>127.97754845751332</v>
      </c>
    </row>
    <row r="295" spans="1:3" x14ac:dyDescent="0.2">
      <c r="A295" s="4">
        <v>42139</v>
      </c>
      <c r="B295">
        <v>28</v>
      </c>
      <c r="C295">
        <f t="shared" si="4"/>
        <v>126.43289475825817</v>
      </c>
    </row>
    <row r="296" spans="1:3" x14ac:dyDescent="0.2">
      <c r="A296" s="4">
        <v>42142</v>
      </c>
      <c r="B296">
        <v>28.234999999999999</v>
      </c>
      <c r="C296">
        <f t="shared" si="4"/>
        <v>127.48959977198156</v>
      </c>
    </row>
    <row r="297" spans="1:3" x14ac:dyDescent="0.2">
      <c r="A297" s="4">
        <v>42143</v>
      </c>
      <c r="B297">
        <v>28.56</v>
      </c>
      <c r="C297">
        <f t="shared" si="4"/>
        <v>128.94869202270016</v>
      </c>
    </row>
    <row r="298" spans="1:3" x14ac:dyDescent="0.2">
      <c r="A298" s="4">
        <v>42144</v>
      </c>
      <c r="B298">
        <v>28.35</v>
      </c>
      <c r="C298">
        <f t="shared" si="4"/>
        <v>127.99703683968457</v>
      </c>
    </row>
    <row r="299" spans="1:3" x14ac:dyDescent="0.2">
      <c r="A299" s="4">
        <v>42145</v>
      </c>
      <c r="B299">
        <v>28.454999999999998</v>
      </c>
      <c r="C299">
        <f t="shared" si="4"/>
        <v>128.47022420609989</v>
      </c>
    </row>
    <row r="300" spans="1:3" x14ac:dyDescent="0.2">
      <c r="A300" s="4">
        <v>42146</v>
      </c>
      <c r="B300">
        <v>28.274999999999999</v>
      </c>
      <c r="C300">
        <f t="shared" si="4"/>
        <v>127.65496885762064</v>
      </c>
    </row>
    <row r="301" spans="1:3" x14ac:dyDescent="0.2">
      <c r="A301" s="4">
        <v>42149</v>
      </c>
      <c r="B301">
        <v>28.35</v>
      </c>
      <c r="C301">
        <f t="shared" si="4"/>
        <v>127.9931279132669</v>
      </c>
    </row>
    <row r="302" spans="1:3" x14ac:dyDescent="0.2">
      <c r="A302" s="4">
        <v>42150</v>
      </c>
      <c r="B302">
        <v>28.245000000000001</v>
      </c>
      <c r="C302">
        <f t="shared" si="4"/>
        <v>127.51819924993377</v>
      </c>
    </row>
    <row r="303" spans="1:3" x14ac:dyDescent="0.2">
      <c r="A303" s="4">
        <v>42151</v>
      </c>
      <c r="B303">
        <v>29.13</v>
      </c>
      <c r="C303">
        <f t="shared" si="4"/>
        <v>131.45240606013019</v>
      </c>
    </row>
    <row r="304" spans="1:3" x14ac:dyDescent="0.2">
      <c r="A304" s="4">
        <v>42152</v>
      </c>
      <c r="B304">
        <v>28.95</v>
      </c>
      <c r="C304">
        <f t="shared" si="4"/>
        <v>130.63761581060163</v>
      </c>
    </row>
    <row r="305" spans="1:3" x14ac:dyDescent="0.2">
      <c r="A305" s="4">
        <v>42153</v>
      </c>
      <c r="B305">
        <v>28.504999999999999</v>
      </c>
      <c r="C305">
        <f t="shared" si="4"/>
        <v>128.61394853987656</v>
      </c>
    </row>
    <row r="306" spans="1:3" x14ac:dyDescent="0.2">
      <c r="A306" s="4">
        <v>42156</v>
      </c>
      <c r="B306">
        <v>28.355</v>
      </c>
      <c r="C306">
        <f t="shared" si="4"/>
        <v>127.93536475392314</v>
      </c>
    </row>
    <row r="307" spans="1:3" x14ac:dyDescent="0.2">
      <c r="A307" s="4">
        <v>42157</v>
      </c>
      <c r="B307">
        <v>28.145</v>
      </c>
      <c r="C307">
        <f t="shared" si="4"/>
        <v>126.98433642413113</v>
      </c>
    </row>
    <row r="308" spans="1:3" x14ac:dyDescent="0.2">
      <c r="A308" s="4">
        <v>42158</v>
      </c>
      <c r="B308">
        <v>28.76</v>
      </c>
      <c r="C308">
        <f t="shared" si="4"/>
        <v>129.72920621317027</v>
      </c>
    </row>
    <row r="309" spans="1:3" x14ac:dyDescent="0.2">
      <c r="A309" s="4">
        <v>42159</v>
      </c>
      <c r="B309">
        <v>28.2</v>
      </c>
      <c r="C309">
        <f t="shared" si="4"/>
        <v>127.1782688435254</v>
      </c>
    </row>
    <row r="310" spans="1:3" x14ac:dyDescent="0.2">
      <c r="A310" s="4">
        <v>42160</v>
      </c>
      <c r="B310">
        <v>28.12</v>
      </c>
      <c r="C310">
        <f t="shared" si="4"/>
        <v>126.81696670040292</v>
      </c>
    </row>
    <row r="311" spans="1:3" x14ac:dyDescent="0.2">
      <c r="A311" s="4">
        <v>42163</v>
      </c>
      <c r="B311">
        <v>27.6</v>
      </c>
      <c r="C311">
        <f t="shared" si="4"/>
        <v>124.44989070493314</v>
      </c>
    </row>
    <row r="312" spans="1:3" x14ac:dyDescent="0.2">
      <c r="A312" s="4">
        <v>42164</v>
      </c>
      <c r="B312">
        <v>27.13</v>
      </c>
      <c r="C312">
        <f t="shared" si="4"/>
        <v>122.31238343094228</v>
      </c>
    </row>
    <row r="313" spans="1:3" x14ac:dyDescent="0.2">
      <c r="A313" s="4">
        <v>42165</v>
      </c>
      <c r="B313">
        <v>27.274999999999999</v>
      </c>
      <c r="C313">
        <f t="shared" si="4"/>
        <v>122.96435797705145</v>
      </c>
    </row>
    <row r="314" spans="1:3" x14ac:dyDescent="0.2">
      <c r="A314" s="4">
        <v>42166</v>
      </c>
      <c r="B314">
        <v>26.395</v>
      </c>
      <c r="C314">
        <f t="shared" si="4"/>
        <v>118.93162707690661</v>
      </c>
    </row>
    <row r="315" spans="1:3" x14ac:dyDescent="0.2">
      <c r="A315" s="4">
        <v>42167</v>
      </c>
      <c r="B315">
        <v>26.4</v>
      </c>
      <c r="C315">
        <f t="shared" si="4"/>
        <v>118.95415413958915</v>
      </c>
    </row>
    <row r="316" spans="1:3" x14ac:dyDescent="0.2">
      <c r="A316" s="4">
        <v>42170</v>
      </c>
      <c r="B316">
        <v>26.335000000000001</v>
      </c>
      <c r="C316">
        <f t="shared" si="4"/>
        <v>118.6609134480296</v>
      </c>
    </row>
    <row r="317" spans="1:3" x14ac:dyDescent="0.2">
      <c r="A317" s="4">
        <v>42171</v>
      </c>
      <c r="B317">
        <v>26.35</v>
      </c>
      <c r="C317">
        <f t="shared" si="4"/>
        <v>118.72848158885959</v>
      </c>
    </row>
    <row r="318" spans="1:3" x14ac:dyDescent="0.2">
      <c r="A318" s="4">
        <v>42172</v>
      </c>
      <c r="B318">
        <v>26.3</v>
      </c>
      <c r="C318">
        <f t="shared" si="4"/>
        <v>118.50297633286458</v>
      </c>
    </row>
    <row r="319" spans="1:3" x14ac:dyDescent="0.2">
      <c r="A319" s="4">
        <v>42173</v>
      </c>
      <c r="B319">
        <v>26.324999999999999</v>
      </c>
      <c r="C319">
        <f t="shared" si="4"/>
        <v>118.61556824283845</v>
      </c>
    </row>
    <row r="320" spans="1:3" x14ac:dyDescent="0.2">
      <c r="A320" s="4">
        <v>42174</v>
      </c>
      <c r="B320">
        <v>26.5</v>
      </c>
      <c r="C320">
        <f t="shared" si="4"/>
        <v>119.40147644465085</v>
      </c>
    </row>
    <row r="321" spans="1:3" x14ac:dyDescent="0.2">
      <c r="A321" s="4">
        <v>42177</v>
      </c>
      <c r="B321">
        <v>26.94</v>
      </c>
      <c r="C321">
        <f t="shared" si="4"/>
        <v>121.36771285392253</v>
      </c>
    </row>
    <row r="322" spans="1:3" x14ac:dyDescent="0.2">
      <c r="A322" s="4">
        <v>42178</v>
      </c>
      <c r="B322">
        <v>26.74</v>
      </c>
      <c r="C322">
        <f t="shared" si="4"/>
        <v>120.4633292887556</v>
      </c>
    </row>
    <row r="323" spans="1:3" x14ac:dyDescent="0.2">
      <c r="A323" s="4">
        <v>42179</v>
      </c>
      <c r="B323">
        <v>26.48</v>
      </c>
      <c r="C323">
        <f t="shared" si="4"/>
        <v>119.2863012995288</v>
      </c>
    </row>
    <row r="324" spans="1:3" x14ac:dyDescent="0.2">
      <c r="A324" s="4">
        <v>42180</v>
      </c>
      <c r="B324">
        <v>26.545000000000002</v>
      </c>
      <c r="C324">
        <f t="shared" ref="C324:C387" si="5">C323*(1+LN(B324/B323))</f>
        <v>119.5787525383103</v>
      </c>
    </row>
    <row r="325" spans="1:3" x14ac:dyDescent="0.2">
      <c r="A325" s="4">
        <v>42181</v>
      </c>
      <c r="B325">
        <v>26.51</v>
      </c>
      <c r="C325">
        <f t="shared" si="5"/>
        <v>119.42098203803796</v>
      </c>
    </row>
    <row r="326" spans="1:3" x14ac:dyDescent="0.2">
      <c r="A326" s="4">
        <v>42184</v>
      </c>
      <c r="B326">
        <v>25.69</v>
      </c>
      <c r="C326">
        <f t="shared" si="5"/>
        <v>115.66874980202425</v>
      </c>
    </row>
    <row r="327" spans="1:3" x14ac:dyDescent="0.2">
      <c r="A327" s="4">
        <v>42185</v>
      </c>
      <c r="B327">
        <v>25.45</v>
      </c>
      <c r="C327">
        <f t="shared" si="5"/>
        <v>114.58307503641873</v>
      </c>
    </row>
    <row r="328" spans="1:3" x14ac:dyDescent="0.2">
      <c r="A328" s="4">
        <v>42186</v>
      </c>
      <c r="B328">
        <v>25.73</v>
      </c>
      <c r="C328">
        <f t="shared" si="5"/>
        <v>115.83682967129249</v>
      </c>
    </row>
    <row r="329" spans="1:3" x14ac:dyDescent="0.2">
      <c r="A329" s="4">
        <v>42187</v>
      </c>
      <c r="B329">
        <v>25.55</v>
      </c>
      <c r="C329">
        <f t="shared" si="5"/>
        <v>115.02361925882776</v>
      </c>
    </row>
    <row r="330" spans="1:3" x14ac:dyDescent="0.2">
      <c r="A330" s="4">
        <v>42188</v>
      </c>
      <c r="B330">
        <v>25.58</v>
      </c>
      <c r="C330">
        <f t="shared" si="5"/>
        <v>115.15859711815691</v>
      </c>
    </row>
    <row r="331" spans="1:3" x14ac:dyDescent="0.2">
      <c r="A331" s="4">
        <v>42191</v>
      </c>
      <c r="B331">
        <v>25.64</v>
      </c>
      <c r="C331">
        <f t="shared" si="5"/>
        <v>115.4283948138831</v>
      </c>
    </row>
    <row r="332" spans="1:3" x14ac:dyDescent="0.2">
      <c r="A332" s="4">
        <v>42192</v>
      </c>
      <c r="B332">
        <v>25.004999999999999</v>
      </c>
      <c r="C332">
        <f t="shared" si="5"/>
        <v>112.5337014768908</v>
      </c>
    </row>
    <row r="333" spans="1:3" x14ac:dyDescent="0.2">
      <c r="A333" s="4">
        <v>42193</v>
      </c>
      <c r="B333">
        <v>25.574999999999999</v>
      </c>
      <c r="C333">
        <f t="shared" si="5"/>
        <v>115.07015562533157</v>
      </c>
    </row>
    <row r="334" spans="1:3" x14ac:dyDescent="0.2">
      <c r="A334" s="4">
        <v>42194</v>
      </c>
      <c r="B334">
        <v>25.495000000000001</v>
      </c>
      <c r="C334">
        <f t="shared" si="5"/>
        <v>114.70964573773523</v>
      </c>
    </row>
    <row r="335" spans="1:3" x14ac:dyDescent="0.2">
      <c r="A335" s="4">
        <v>42195</v>
      </c>
      <c r="B335">
        <v>26.015000000000001</v>
      </c>
      <c r="C335">
        <f t="shared" si="5"/>
        <v>117.0257413392208</v>
      </c>
    </row>
    <row r="336" spans="1:3" x14ac:dyDescent="0.2">
      <c r="A336" s="4">
        <v>42198</v>
      </c>
      <c r="B336">
        <v>26.475000000000001</v>
      </c>
      <c r="C336">
        <f t="shared" si="5"/>
        <v>119.07692134222313</v>
      </c>
    </row>
    <row r="337" spans="1:3" x14ac:dyDescent="0.2">
      <c r="A337" s="4">
        <v>42199</v>
      </c>
      <c r="B337">
        <v>26.5</v>
      </c>
      <c r="C337">
        <f t="shared" si="5"/>
        <v>119.18931108283857</v>
      </c>
    </row>
    <row r="338" spans="1:3" x14ac:dyDescent="0.2">
      <c r="A338" s="4">
        <v>42200</v>
      </c>
      <c r="B338">
        <v>26.495000000000001</v>
      </c>
      <c r="C338">
        <f t="shared" si="5"/>
        <v>119.16682041174951</v>
      </c>
    </row>
    <row r="339" spans="1:3" x14ac:dyDescent="0.2">
      <c r="A339" s="4">
        <v>42201</v>
      </c>
      <c r="B339">
        <v>26.88</v>
      </c>
      <c r="C339">
        <f t="shared" si="5"/>
        <v>120.88597812855144</v>
      </c>
    </row>
    <row r="340" spans="1:3" x14ac:dyDescent="0.2">
      <c r="A340" s="4">
        <v>42202</v>
      </c>
      <c r="B340">
        <v>26.785</v>
      </c>
      <c r="C340">
        <f t="shared" si="5"/>
        <v>120.45798297646269</v>
      </c>
    </row>
    <row r="341" spans="1:3" x14ac:dyDescent="0.2">
      <c r="A341" s="4">
        <v>42205</v>
      </c>
      <c r="B341">
        <v>26.92</v>
      </c>
      <c r="C341">
        <f t="shared" si="5"/>
        <v>121.06358252786286</v>
      </c>
    </row>
    <row r="342" spans="1:3" x14ac:dyDescent="0.2">
      <c r="A342" s="4">
        <v>42206</v>
      </c>
      <c r="B342">
        <v>26.69</v>
      </c>
      <c r="C342">
        <f t="shared" si="5"/>
        <v>120.02479145078135</v>
      </c>
    </row>
    <row r="343" spans="1:3" x14ac:dyDescent="0.2">
      <c r="A343" s="4">
        <v>42207</v>
      </c>
      <c r="B343">
        <v>26.975000000000001</v>
      </c>
      <c r="C343">
        <f t="shared" si="5"/>
        <v>121.29964050169093</v>
      </c>
    </row>
    <row r="344" spans="1:3" x14ac:dyDescent="0.2">
      <c r="A344" s="4">
        <v>42208</v>
      </c>
      <c r="B344">
        <v>26.92</v>
      </c>
      <c r="C344">
        <f t="shared" si="5"/>
        <v>121.05206716303074</v>
      </c>
    </row>
    <row r="345" spans="1:3" x14ac:dyDescent="0.2">
      <c r="A345" s="4">
        <v>42209</v>
      </c>
      <c r="B345">
        <v>26.774999999999999</v>
      </c>
      <c r="C345">
        <f t="shared" si="5"/>
        <v>120.3982784525232</v>
      </c>
    </row>
    <row r="346" spans="1:3" x14ac:dyDescent="0.2">
      <c r="A346" s="4">
        <v>42212</v>
      </c>
      <c r="B346">
        <v>26.305</v>
      </c>
      <c r="C346">
        <f t="shared" si="5"/>
        <v>118.26607536982252</v>
      </c>
    </row>
    <row r="347" spans="1:3" x14ac:dyDescent="0.2">
      <c r="A347" s="4">
        <v>42213</v>
      </c>
      <c r="B347">
        <v>26.565000000000001</v>
      </c>
      <c r="C347">
        <f t="shared" si="5"/>
        <v>119.42928427767588</v>
      </c>
    </row>
    <row r="348" spans="1:3" x14ac:dyDescent="0.2">
      <c r="A348" s="4">
        <v>42214</v>
      </c>
      <c r="B348">
        <v>26.664999999999999</v>
      </c>
      <c r="C348">
        <f t="shared" si="5"/>
        <v>119.8780140344975</v>
      </c>
    </row>
    <row r="349" spans="1:3" x14ac:dyDescent="0.2">
      <c r="A349" s="4">
        <v>42215</v>
      </c>
      <c r="B349">
        <v>26.625</v>
      </c>
      <c r="C349">
        <f t="shared" si="5"/>
        <v>119.69805075951427</v>
      </c>
    </row>
    <row r="350" spans="1:3" x14ac:dyDescent="0.2">
      <c r="A350" s="4">
        <v>42216</v>
      </c>
      <c r="B350">
        <v>26.76</v>
      </c>
      <c r="C350">
        <f t="shared" si="5"/>
        <v>120.30343696529719</v>
      </c>
    </row>
    <row r="351" spans="1:3" x14ac:dyDescent="0.2">
      <c r="A351" s="4">
        <v>42219</v>
      </c>
      <c r="B351">
        <v>26.81</v>
      </c>
      <c r="C351">
        <f t="shared" si="5"/>
        <v>120.52800943477587</v>
      </c>
    </row>
    <row r="352" spans="1:3" x14ac:dyDescent="0.2">
      <c r="A352" s="4">
        <v>42220</v>
      </c>
      <c r="B352">
        <v>26.64</v>
      </c>
      <c r="C352">
        <f t="shared" si="5"/>
        <v>119.76131792140676</v>
      </c>
    </row>
    <row r="353" spans="1:3" x14ac:dyDescent="0.2">
      <c r="A353" s="4">
        <v>42221</v>
      </c>
      <c r="B353">
        <v>26.79</v>
      </c>
      <c r="C353">
        <f t="shared" si="5"/>
        <v>120.43375830634905</v>
      </c>
    </row>
    <row r="354" spans="1:3" x14ac:dyDescent="0.2">
      <c r="A354" s="4">
        <v>42222</v>
      </c>
      <c r="B354">
        <v>26.815000000000001</v>
      </c>
      <c r="C354">
        <f t="shared" si="5"/>
        <v>120.54609275932732</v>
      </c>
    </row>
    <row r="355" spans="1:3" x14ac:dyDescent="0.2">
      <c r="A355" s="4">
        <v>42223</v>
      </c>
      <c r="B355">
        <v>26.85</v>
      </c>
      <c r="C355">
        <f t="shared" si="5"/>
        <v>120.70333169885167</v>
      </c>
    </row>
    <row r="356" spans="1:3" x14ac:dyDescent="0.2">
      <c r="A356" s="4">
        <v>42226</v>
      </c>
      <c r="B356">
        <v>26.895</v>
      </c>
      <c r="C356">
        <f t="shared" si="5"/>
        <v>120.9054584528096</v>
      </c>
    </row>
    <row r="357" spans="1:3" x14ac:dyDescent="0.2">
      <c r="A357" s="4">
        <v>42227</v>
      </c>
      <c r="B357">
        <v>26.655000000000001</v>
      </c>
      <c r="C357">
        <f t="shared" si="5"/>
        <v>119.8217047902107</v>
      </c>
    </row>
    <row r="358" spans="1:3" x14ac:dyDescent="0.2">
      <c r="A358" s="4">
        <v>42228</v>
      </c>
      <c r="B358">
        <v>25.995000000000001</v>
      </c>
      <c r="C358">
        <f t="shared" si="5"/>
        <v>116.81747049102621</v>
      </c>
    </row>
    <row r="359" spans="1:3" x14ac:dyDescent="0.2">
      <c r="A359" s="4">
        <v>42229</v>
      </c>
      <c r="B359">
        <v>26</v>
      </c>
      <c r="C359">
        <f t="shared" si="5"/>
        <v>116.8399375495609</v>
      </c>
    </row>
    <row r="360" spans="1:3" x14ac:dyDescent="0.2">
      <c r="A360" s="4">
        <v>42230</v>
      </c>
      <c r="B360">
        <v>25.895</v>
      </c>
      <c r="C360">
        <f t="shared" si="5"/>
        <v>116.36712860134014</v>
      </c>
    </row>
    <row r="361" spans="1:3" x14ac:dyDescent="0.2">
      <c r="A361" s="4">
        <v>42233</v>
      </c>
      <c r="B361">
        <v>27.76</v>
      </c>
      <c r="C361">
        <f t="shared" si="5"/>
        <v>124.46002436208308</v>
      </c>
    </row>
    <row r="362" spans="1:3" x14ac:dyDescent="0.2">
      <c r="A362" s="4">
        <v>42234</v>
      </c>
      <c r="B362">
        <v>28</v>
      </c>
      <c r="C362">
        <f t="shared" si="5"/>
        <v>125.53142286662626</v>
      </c>
    </row>
    <row r="363" spans="1:3" x14ac:dyDescent="0.2">
      <c r="A363" s="4">
        <v>42235</v>
      </c>
      <c r="B363">
        <v>27.664999999999999</v>
      </c>
      <c r="C363">
        <f t="shared" si="5"/>
        <v>124.02047220231759</v>
      </c>
    </row>
    <row r="364" spans="1:3" x14ac:dyDescent="0.2">
      <c r="A364" s="4">
        <v>42236</v>
      </c>
      <c r="B364">
        <v>27.7</v>
      </c>
      <c r="C364">
        <f t="shared" si="5"/>
        <v>124.17727585463649</v>
      </c>
    </row>
    <row r="365" spans="1:3" x14ac:dyDescent="0.2">
      <c r="A365" s="4">
        <v>42237</v>
      </c>
      <c r="B365">
        <v>27.09</v>
      </c>
      <c r="C365">
        <f t="shared" si="5"/>
        <v>121.41212643902657</v>
      </c>
    </row>
    <row r="366" spans="1:3" x14ac:dyDescent="0.2">
      <c r="A366" s="4">
        <v>42240</v>
      </c>
      <c r="B366">
        <v>26.17</v>
      </c>
      <c r="C366">
        <f t="shared" si="5"/>
        <v>117.21722339719392</v>
      </c>
    </row>
    <row r="367" spans="1:3" x14ac:dyDescent="0.2">
      <c r="A367" s="4">
        <v>42241</v>
      </c>
      <c r="B367">
        <v>27.074999999999999</v>
      </c>
      <c r="C367">
        <f t="shared" si="5"/>
        <v>121.2022662899772</v>
      </c>
    </row>
    <row r="368" spans="1:3" x14ac:dyDescent="0.2">
      <c r="A368" s="4">
        <v>42242</v>
      </c>
      <c r="B368">
        <v>27.08</v>
      </c>
      <c r="C368">
        <f t="shared" si="5"/>
        <v>121.22464691349015</v>
      </c>
    </row>
    <row r="369" spans="1:3" x14ac:dyDescent="0.2">
      <c r="A369" s="4">
        <v>42243</v>
      </c>
      <c r="B369">
        <v>27.31</v>
      </c>
      <c r="C369">
        <f t="shared" si="5"/>
        <v>122.24990284236605</v>
      </c>
    </row>
    <row r="370" spans="1:3" x14ac:dyDescent="0.2">
      <c r="A370" s="4">
        <v>42244</v>
      </c>
      <c r="B370">
        <v>27.49</v>
      </c>
      <c r="C370">
        <f t="shared" si="5"/>
        <v>123.05300728214279</v>
      </c>
    </row>
    <row r="371" spans="1:3" x14ac:dyDescent="0.2">
      <c r="A371" s="4">
        <v>42247</v>
      </c>
      <c r="B371">
        <v>27.67</v>
      </c>
      <c r="C371">
        <f t="shared" si="5"/>
        <v>123.85611170319225</v>
      </c>
    </row>
    <row r="372" spans="1:3" x14ac:dyDescent="0.2">
      <c r="A372" s="4">
        <v>42248</v>
      </c>
      <c r="B372">
        <v>27.375</v>
      </c>
      <c r="C372">
        <f t="shared" si="5"/>
        <v>122.5285468829961</v>
      </c>
    </row>
    <row r="373" spans="1:3" x14ac:dyDescent="0.2">
      <c r="A373" s="4">
        <v>42249</v>
      </c>
      <c r="B373">
        <v>27.995000000000001</v>
      </c>
      <c r="C373">
        <f t="shared" si="5"/>
        <v>125.27266370777667</v>
      </c>
    </row>
    <row r="374" spans="1:3" x14ac:dyDescent="0.2">
      <c r="A374" s="4">
        <v>42250</v>
      </c>
      <c r="B374">
        <v>28.25</v>
      </c>
      <c r="C374">
        <f t="shared" si="5"/>
        <v>126.40857794438251</v>
      </c>
    </row>
    <row r="375" spans="1:3" x14ac:dyDescent="0.2">
      <c r="A375" s="4">
        <v>42251</v>
      </c>
      <c r="B375" s="64">
        <v>27.62</v>
      </c>
      <c r="C375" s="64">
        <f t="shared" si="5"/>
        <v>123.55764614847821</v>
      </c>
    </row>
    <row r="376" spans="1:3" x14ac:dyDescent="0.2">
      <c r="A376" s="4">
        <v>42254</v>
      </c>
      <c r="B376" s="64">
        <v>28.614999999999998</v>
      </c>
      <c r="C376" s="64">
        <f t="shared" si="5"/>
        <v>127.9304634211787</v>
      </c>
    </row>
    <row r="377" spans="1:3" x14ac:dyDescent="0.2">
      <c r="A377" s="4">
        <v>42255</v>
      </c>
      <c r="B377" s="64">
        <v>29.015000000000001</v>
      </c>
      <c r="C377" s="64">
        <f t="shared" si="5"/>
        <v>129.70637899064479</v>
      </c>
    </row>
    <row r="378" spans="1:3" x14ac:dyDescent="0.2">
      <c r="A378" s="4">
        <v>42256</v>
      </c>
      <c r="B378">
        <v>28.94</v>
      </c>
      <c r="C378">
        <f t="shared" si="5"/>
        <v>129.37067080826773</v>
      </c>
    </row>
    <row r="379" spans="1:3" x14ac:dyDescent="0.2">
      <c r="A379" s="4">
        <v>42257</v>
      </c>
      <c r="B379">
        <v>28.605</v>
      </c>
      <c r="C379">
        <f t="shared" si="5"/>
        <v>127.86438305704154</v>
      </c>
    </row>
    <row r="380" spans="1:3" x14ac:dyDescent="0.2">
      <c r="A380" s="4">
        <v>42258</v>
      </c>
      <c r="B380">
        <v>28.6</v>
      </c>
      <c r="C380">
        <f t="shared" si="5"/>
        <v>127.84203109770536</v>
      </c>
    </row>
    <row r="381" spans="1:3" x14ac:dyDescent="0.2">
      <c r="A381" s="4">
        <v>42261</v>
      </c>
      <c r="B381">
        <v>28.23</v>
      </c>
      <c r="C381">
        <f t="shared" si="5"/>
        <v>126.17733921417354</v>
      </c>
    </row>
    <row r="382" spans="1:3" x14ac:dyDescent="0.2">
      <c r="A382" s="4">
        <v>42262</v>
      </c>
      <c r="B382">
        <v>28.465</v>
      </c>
      <c r="C382">
        <f t="shared" si="5"/>
        <v>127.22335189717379</v>
      </c>
    </row>
    <row r="383" spans="1:3" x14ac:dyDescent="0.2">
      <c r="A383" s="4">
        <v>42263</v>
      </c>
      <c r="B383">
        <v>28.504999999999999</v>
      </c>
      <c r="C383">
        <f t="shared" si="5"/>
        <v>127.40200504487015</v>
      </c>
    </row>
    <row r="384" spans="1:3" x14ac:dyDescent="0.2">
      <c r="A384" s="4">
        <v>42264</v>
      </c>
      <c r="B384">
        <v>28.454999999999998</v>
      </c>
      <c r="C384">
        <f t="shared" si="5"/>
        <v>127.17833573699087</v>
      </c>
    </row>
    <row r="385" spans="1:3" x14ac:dyDescent="0.2">
      <c r="A385" s="4">
        <v>42265</v>
      </c>
      <c r="B385">
        <v>28.35</v>
      </c>
      <c r="C385">
        <f t="shared" si="5"/>
        <v>126.70817499547431</v>
      </c>
    </row>
    <row r="386" spans="1:3" x14ac:dyDescent="0.2">
      <c r="A386" s="4">
        <v>42268</v>
      </c>
      <c r="B386">
        <v>28.19</v>
      </c>
      <c r="C386">
        <f t="shared" si="5"/>
        <v>125.99104156369903</v>
      </c>
    </row>
    <row r="387" spans="1:3" x14ac:dyDescent="0.2">
      <c r="A387" s="4">
        <v>42269</v>
      </c>
      <c r="B387">
        <v>27.66</v>
      </c>
      <c r="C387">
        <f t="shared" si="5"/>
        <v>123.59973425456536</v>
      </c>
    </row>
    <row r="388" spans="1:3" x14ac:dyDescent="0.2">
      <c r="A388" s="4">
        <v>42270</v>
      </c>
      <c r="B388">
        <v>27.48</v>
      </c>
      <c r="C388">
        <f t="shared" ref="C388:C398" si="6">C387*(1+LN(B388/B387))</f>
        <v>122.79276903170731</v>
      </c>
    </row>
    <row r="389" spans="1:3" x14ac:dyDescent="0.2">
      <c r="A389" s="4">
        <v>42271</v>
      </c>
      <c r="B389">
        <v>27.22</v>
      </c>
      <c r="C389">
        <f t="shared" si="6"/>
        <v>121.62544324062564</v>
      </c>
    </row>
    <row r="390" spans="1:3" x14ac:dyDescent="0.2">
      <c r="A390" s="4">
        <v>42272</v>
      </c>
      <c r="B390">
        <v>27.79</v>
      </c>
      <c r="C390">
        <f t="shared" si="6"/>
        <v>124.14603891079773</v>
      </c>
    </row>
    <row r="391" spans="1:3" x14ac:dyDescent="0.2">
      <c r="A391" s="4">
        <v>42275</v>
      </c>
      <c r="B391">
        <v>27.15</v>
      </c>
      <c r="C391">
        <f t="shared" si="6"/>
        <v>121.25353584695668</v>
      </c>
    </row>
    <row r="392" spans="1:3" x14ac:dyDescent="0.2">
      <c r="A392" s="4">
        <v>42276</v>
      </c>
      <c r="B392">
        <v>27.34</v>
      </c>
      <c r="C392">
        <f t="shared" si="6"/>
        <v>122.09913192624077</v>
      </c>
    </row>
    <row r="393" spans="1:3" x14ac:dyDescent="0.2">
      <c r="A393" s="4">
        <v>42277</v>
      </c>
      <c r="B393">
        <v>27.605</v>
      </c>
      <c r="C393">
        <f t="shared" si="6"/>
        <v>123.27691046287696</v>
      </c>
    </row>
    <row r="394" spans="1:3" x14ac:dyDescent="0.2">
      <c r="A394" s="4">
        <v>42278</v>
      </c>
      <c r="B394">
        <v>27.82</v>
      </c>
      <c r="C394">
        <f t="shared" si="6"/>
        <v>124.23332611261657</v>
      </c>
    </row>
    <row r="395" spans="1:3" x14ac:dyDescent="0.2">
      <c r="A395" s="4">
        <v>42279</v>
      </c>
      <c r="B395">
        <v>27.97</v>
      </c>
      <c r="C395">
        <f t="shared" si="6"/>
        <v>124.90136855105898</v>
      </c>
    </row>
    <row r="396" spans="1:3" x14ac:dyDescent="0.2">
      <c r="A396" s="4">
        <v>42282</v>
      </c>
      <c r="B396">
        <v>28.265000000000001</v>
      </c>
      <c r="C396">
        <f t="shared" si="6"/>
        <v>126.21180659548151</v>
      </c>
    </row>
    <row r="397" spans="1:3" x14ac:dyDescent="0.2">
      <c r="A397" s="4">
        <v>42283</v>
      </c>
      <c r="B397">
        <v>28.43</v>
      </c>
      <c r="C397">
        <f t="shared" si="6"/>
        <v>126.94643952197029</v>
      </c>
    </row>
    <row r="398" spans="1:3" x14ac:dyDescent="0.2">
      <c r="A398" s="4">
        <v>42284</v>
      </c>
      <c r="B398">
        <v>28.34</v>
      </c>
      <c r="C398">
        <f t="shared" si="6"/>
        <v>126.54393153786988</v>
      </c>
    </row>
  </sheetData>
  <sortState ref="A2:G398">
    <sortCondition ref="A2:A398"/>
  </sortState>
  <pageMargins left="0.7" right="0.7" top="0.75" bottom="0.75" header="0.3" footer="0.3"/>
  <pageSetup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Balance Sheet-Income Statement</vt:lpstr>
      <vt:lpstr>Shareholder Structure</vt:lpstr>
      <vt:lpstr>Stock Performance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FG</dc:creator>
  <cp:lastModifiedBy>Microsoft Office User</cp:lastModifiedBy>
  <cp:lastPrinted>2015-10-03T18:24:08Z</cp:lastPrinted>
  <dcterms:created xsi:type="dcterms:W3CDTF">2014-10-05T13:58:37Z</dcterms:created>
  <dcterms:modified xsi:type="dcterms:W3CDTF">2015-10-27T22:19:22Z</dcterms:modified>
</cp:coreProperties>
</file>