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NA 695W\Winter 2016\"/>
    </mc:Choice>
  </mc:AlternateContent>
  <bookViews>
    <workbookView xWindow="0" yWindow="0" windowWidth="19200" windowHeight="8560" firstSheet="5" activeTab="7"/>
  </bookViews>
  <sheets>
    <sheet name="Data" sheetId="1" r:id="rId1"/>
    <sheet name="Scenarios" sheetId="2" r:id="rId2"/>
    <sheet name="Ranked Losses" sheetId="3" r:id="rId3"/>
    <sheet name="Scenarios with Weights" sheetId="5" r:id="rId4"/>
    <sheet name="Ranked Losses with Weights" sheetId="6" r:id="rId5"/>
    <sheet name="Data with Vol Ests" sheetId="7" r:id="rId6"/>
    <sheet name="Vol Adj Scenarios" sheetId="8" r:id="rId7"/>
    <sheet name="Ranked Losses Vol Adj Scenarios" sheetId="9" r:id="rId8"/>
  </sheets>
  <calcPr calcId="152511"/>
</workbook>
</file>

<file path=xl/calcChain.xml><?xml version="1.0" encoding="utf-8"?>
<calcChain xmlns="http://schemas.openxmlformats.org/spreadsheetml/2006/main">
  <c r="A344" i="9" l="1"/>
  <c r="A123" i="9"/>
  <c r="A154" i="9"/>
  <c r="A501" i="9"/>
  <c r="A215" i="9"/>
  <c r="A89" i="9"/>
  <c r="A3" i="9"/>
  <c r="A418" i="9"/>
  <c r="A153" i="9"/>
  <c r="A192" i="9"/>
  <c r="A98" i="9"/>
  <c r="A500" i="9"/>
  <c r="A38" i="9"/>
  <c r="A19" i="9"/>
  <c r="A70" i="9"/>
  <c r="A133" i="9"/>
  <c r="A388" i="9"/>
  <c r="A442" i="9"/>
  <c r="A326" i="9"/>
  <c r="A171" i="9"/>
  <c r="A473" i="9"/>
  <c r="A162" i="9"/>
  <c r="A347" i="9"/>
  <c r="A16" i="9"/>
  <c r="A237" i="9"/>
  <c r="A240" i="9"/>
  <c r="A323" i="9"/>
  <c r="A30" i="9"/>
  <c r="A157" i="9"/>
  <c r="A425" i="9"/>
  <c r="A361" i="9"/>
  <c r="A166" i="9"/>
  <c r="A428" i="9"/>
  <c r="A484" i="9"/>
  <c r="A129" i="9"/>
  <c r="A64" i="9"/>
  <c r="A187" i="9"/>
  <c r="A472" i="9"/>
  <c r="A255" i="9"/>
  <c r="A121" i="9"/>
  <c r="A188" i="9"/>
  <c r="A140" i="9"/>
  <c r="A427" i="9"/>
  <c r="A413" i="9"/>
  <c r="A373" i="9"/>
  <c r="A486" i="9"/>
  <c r="A336" i="9"/>
  <c r="A31" i="9"/>
  <c r="A296" i="9"/>
  <c r="A32" i="9"/>
  <c r="A63" i="9"/>
  <c r="A379" i="9"/>
  <c r="A61" i="9"/>
  <c r="A306" i="9"/>
  <c r="A360" i="9"/>
  <c r="A82" i="9"/>
  <c r="A49" i="9"/>
  <c r="A391" i="9"/>
  <c r="A132" i="9"/>
  <c r="A14" i="9"/>
  <c r="A359" i="9"/>
  <c r="A149" i="9"/>
  <c r="A290" i="9"/>
  <c r="A36" i="9"/>
  <c r="A91" i="9"/>
  <c r="A60" i="9"/>
  <c r="A355" i="9"/>
  <c r="A305" i="9"/>
  <c r="A331" i="9"/>
  <c r="A286" i="9"/>
  <c r="A51" i="9"/>
  <c r="A101" i="9"/>
  <c r="A139" i="9"/>
  <c r="A39" i="9"/>
  <c r="A297" i="9"/>
  <c r="A106" i="9"/>
  <c r="A292" i="9"/>
  <c r="A100" i="9"/>
  <c r="A320" i="9"/>
  <c r="A393" i="9"/>
  <c r="A278" i="9"/>
  <c r="A161" i="9"/>
  <c r="A59" i="9"/>
  <c r="A249" i="9"/>
  <c r="A120" i="9"/>
  <c r="A12" i="9"/>
  <c r="A436" i="9"/>
  <c r="A342" i="9"/>
  <c r="A356" i="9"/>
  <c r="A368" i="9"/>
  <c r="A301" i="9"/>
  <c r="A327" i="9"/>
  <c r="A46" i="9"/>
  <c r="A207" i="9"/>
  <c r="A275" i="9"/>
  <c r="A489" i="9"/>
  <c r="A206" i="9"/>
  <c r="A282" i="9"/>
  <c r="A415" i="9"/>
  <c r="A200" i="9"/>
  <c r="A387" i="9"/>
  <c r="A145" i="9"/>
  <c r="A235" i="9"/>
  <c r="A446" i="9"/>
  <c r="A229" i="9"/>
  <c r="A477" i="9"/>
  <c r="A380" i="9"/>
  <c r="A86" i="9"/>
  <c r="A152" i="9"/>
  <c r="A190" i="9"/>
  <c r="A174" i="9"/>
  <c r="A158" i="9"/>
  <c r="A370" i="9"/>
  <c r="A288" i="9"/>
  <c r="A246" i="9"/>
  <c r="A411" i="9"/>
  <c r="A487" i="9"/>
  <c r="A212" i="9"/>
  <c r="A230" i="9"/>
  <c r="A283" i="9"/>
  <c r="A191" i="9"/>
  <c r="A492" i="9"/>
  <c r="A183" i="9"/>
  <c r="A494" i="9"/>
  <c r="A11" i="9"/>
  <c r="A92" i="9"/>
  <c r="A72" i="9"/>
  <c r="A414" i="9"/>
  <c r="A447" i="9"/>
  <c r="A83" i="9"/>
  <c r="A69" i="9"/>
  <c r="A112" i="9"/>
  <c r="A396" i="9"/>
  <c r="A141" i="9"/>
  <c r="A78" i="9"/>
  <c r="A58" i="9"/>
  <c r="A75" i="9"/>
  <c r="A269" i="9"/>
  <c r="A367" i="9"/>
  <c r="A463" i="9"/>
  <c r="A175" i="9"/>
  <c r="A335" i="9"/>
  <c r="A107" i="9"/>
  <c r="A458" i="9"/>
  <c r="A118" i="9"/>
  <c r="A307" i="9"/>
  <c r="A272" i="9"/>
  <c r="A439" i="9"/>
  <c r="A247" i="9"/>
  <c r="A108" i="9"/>
  <c r="A168" i="9"/>
  <c r="A34" i="9"/>
  <c r="A271" i="9"/>
  <c r="A421" i="9"/>
  <c r="A345" i="9"/>
  <c r="A155" i="9"/>
  <c r="A420" i="9"/>
  <c r="A142" i="9"/>
  <c r="A263" i="9"/>
  <c r="A499" i="9"/>
  <c r="A94" i="9"/>
  <c r="A4" i="9"/>
  <c r="A197" i="9"/>
  <c r="A147" i="9"/>
  <c r="A65" i="9"/>
  <c r="A21" i="9"/>
  <c r="A96" i="9"/>
  <c r="A137" i="9"/>
  <c r="A146" i="9"/>
  <c r="A258" i="9"/>
  <c r="A203" i="9"/>
  <c r="A5" i="9"/>
  <c r="A159" i="9"/>
  <c r="A399" i="9"/>
  <c r="A471" i="9"/>
  <c r="A328" i="9"/>
  <c r="A182" i="9"/>
  <c r="A245" i="9"/>
  <c r="A44" i="9"/>
  <c r="A243" i="9"/>
  <c r="A13" i="9"/>
  <c r="A260" i="9"/>
  <c r="A170" i="9"/>
  <c r="A294" i="9"/>
  <c r="A362" i="9"/>
  <c r="A348" i="9"/>
  <c r="A485" i="9"/>
  <c r="A87" i="9"/>
  <c r="A151" i="9"/>
  <c r="A416" i="9"/>
  <c r="A400" i="9"/>
  <c r="A483" i="9"/>
  <c r="A257" i="9"/>
  <c r="A448" i="9"/>
  <c r="A15" i="9"/>
  <c r="A452" i="9"/>
  <c r="A17" i="9"/>
  <c r="A88" i="9"/>
  <c r="A77" i="9"/>
  <c r="A464" i="9"/>
  <c r="A337" i="9"/>
  <c r="A178" i="9"/>
  <c r="A29" i="9"/>
  <c r="A95" i="9"/>
  <c r="A50" i="9"/>
  <c r="A313" i="9"/>
  <c r="A80" i="9"/>
  <c r="A90" i="9"/>
  <c r="A23" i="9"/>
  <c r="A426" i="9"/>
  <c r="A126" i="9"/>
  <c r="A404" i="9"/>
  <c r="A451" i="9"/>
  <c r="A440" i="9"/>
  <c r="A143" i="9"/>
  <c r="A397" i="9"/>
  <c r="A48" i="9"/>
  <c r="A33" i="9"/>
  <c r="A135" i="9"/>
  <c r="A334" i="9"/>
  <c r="A102" i="9"/>
  <c r="A85" i="9"/>
  <c r="A216" i="9"/>
  <c r="A443" i="9"/>
  <c r="A228" i="9"/>
  <c r="A333" i="9"/>
  <c r="A358" i="9"/>
  <c r="A233" i="9"/>
  <c r="A311" i="9"/>
  <c r="A293" i="9"/>
  <c r="A389" i="9"/>
  <c r="A199" i="9"/>
  <c r="A410" i="9"/>
  <c r="A340" i="9"/>
  <c r="A160" i="9"/>
  <c r="A270" i="9"/>
  <c r="A186" i="9"/>
  <c r="A498" i="9"/>
  <c r="A236" i="9"/>
  <c r="A226" i="9"/>
  <c r="A378" i="9"/>
  <c r="A266" i="9"/>
  <c r="A461" i="9"/>
  <c r="A110" i="9"/>
  <c r="A42" i="9"/>
  <c r="A329" i="9"/>
  <c r="A56" i="9"/>
  <c r="A309" i="9"/>
  <c r="A444" i="9"/>
  <c r="A382" i="9"/>
  <c r="A304" i="9"/>
  <c r="A68" i="9"/>
  <c r="A315" i="9"/>
  <c r="A321" i="9"/>
  <c r="A402" i="9"/>
  <c r="A284" i="9"/>
  <c r="A363" i="9"/>
  <c r="A267" i="9"/>
  <c r="A18" i="9"/>
  <c r="A81" i="9"/>
  <c r="A117" i="9"/>
  <c r="A445" i="9"/>
  <c r="A8" i="9"/>
  <c r="A57" i="9"/>
  <c r="A460" i="9"/>
  <c r="A434" i="9"/>
  <c r="A210" i="9"/>
  <c r="A73" i="9"/>
  <c r="A384" i="9"/>
  <c r="A53" i="9"/>
  <c r="A431" i="9"/>
  <c r="A264" i="9"/>
  <c r="A43" i="9"/>
  <c r="A6" i="9"/>
  <c r="A99" i="9"/>
  <c r="A25" i="9"/>
  <c r="A300" i="9"/>
  <c r="A67" i="9"/>
  <c r="A459" i="9"/>
  <c r="A22" i="9"/>
  <c r="A136" i="9"/>
  <c r="A419" i="9"/>
  <c r="A490" i="9"/>
  <c r="A130" i="9"/>
  <c r="A26" i="9"/>
  <c r="A369" i="9"/>
  <c r="A398" i="9"/>
  <c r="A253" i="9"/>
  <c r="A409" i="9"/>
  <c r="A222" i="9"/>
  <c r="A441" i="9"/>
  <c r="A430" i="9"/>
  <c r="A105" i="9"/>
  <c r="A127" i="9"/>
  <c r="A208" i="9"/>
  <c r="A116" i="9"/>
  <c r="A124" i="9"/>
  <c r="A231" i="9"/>
  <c r="A156" i="9"/>
  <c r="A250" i="9"/>
  <c r="A467" i="9"/>
  <c r="A493" i="9"/>
  <c r="A407" i="9"/>
  <c r="A76" i="9"/>
  <c r="A438" i="9"/>
  <c r="A180" i="9"/>
  <c r="A79" i="9"/>
  <c r="A9" i="9"/>
  <c r="A113" i="9"/>
  <c r="A169" i="9"/>
  <c r="A470" i="9"/>
  <c r="A457" i="9"/>
  <c r="A221" i="9"/>
  <c r="A406" i="9"/>
  <c r="A205" i="9"/>
  <c r="A52" i="9"/>
  <c r="A317" i="9"/>
  <c r="A213" i="9"/>
  <c r="A279" i="9"/>
  <c r="A456" i="9"/>
  <c r="A291" i="9"/>
  <c r="A220" i="9"/>
  <c r="A259" i="9"/>
  <c r="A241" i="9"/>
  <c r="A352" i="9"/>
  <c r="A103" i="9"/>
  <c r="A314" i="9"/>
  <c r="A476" i="9"/>
  <c r="A454" i="9"/>
  <c r="A119" i="9"/>
  <c r="A322" i="9"/>
  <c r="A366" i="9"/>
  <c r="A122" i="9"/>
  <c r="A196" i="9"/>
  <c r="A481" i="9"/>
  <c r="A138" i="9"/>
  <c r="A173" i="9"/>
  <c r="A198" i="9"/>
  <c r="A479" i="9"/>
  <c r="A351" i="9"/>
  <c r="A232" i="9"/>
  <c r="A193" i="9"/>
  <c r="A353" i="9"/>
  <c r="A298" i="9"/>
  <c r="A354" i="9"/>
  <c r="A455" i="9"/>
  <c r="A204" i="9"/>
  <c r="A227" i="9"/>
  <c r="A405" i="9"/>
  <c r="A131" i="9"/>
  <c r="A194" i="9"/>
  <c r="A148" i="9"/>
  <c r="A319" i="9"/>
  <c r="A482" i="9"/>
  <c r="A385" i="9"/>
  <c r="A450" i="9"/>
  <c r="A195" i="9"/>
  <c r="A475" i="9"/>
  <c r="A7" i="9"/>
  <c r="A40" i="9"/>
  <c r="A225" i="9"/>
  <c r="A310" i="9"/>
  <c r="A469" i="9"/>
  <c r="A268" i="9"/>
  <c r="A468" i="9"/>
  <c r="A35" i="9"/>
  <c r="A111" i="9"/>
  <c r="A84" i="9"/>
  <c r="A10" i="9"/>
  <c r="A2" i="9"/>
  <c r="A422" i="9"/>
  <c r="A330" i="9"/>
  <c r="A392" i="9"/>
  <c r="A62" i="9"/>
  <c r="A262" i="9"/>
  <c r="A189" i="9"/>
  <c r="A339" i="9"/>
  <c r="A465" i="9"/>
  <c r="A318" i="9"/>
  <c r="A429" i="9"/>
  <c r="A128" i="9"/>
  <c r="A287" i="9"/>
  <c r="A332" i="9"/>
  <c r="A172" i="9"/>
  <c r="A324" i="9"/>
  <c r="A488" i="9"/>
  <c r="A115" i="9"/>
  <c r="A312" i="9"/>
  <c r="A341" i="9"/>
  <c r="A114" i="9"/>
  <c r="A74" i="9"/>
  <c r="A495" i="9"/>
  <c r="A289" i="9"/>
  <c r="A150" i="9"/>
  <c r="A374" i="9"/>
  <c r="A285" i="9"/>
  <c r="A201" i="9"/>
  <c r="A223" i="9"/>
  <c r="A376" i="9"/>
  <c r="A480" i="9"/>
  <c r="A66" i="9"/>
  <c r="A281" i="9"/>
  <c r="A20" i="9"/>
  <c r="A478" i="9"/>
  <c r="A176" i="9"/>
  <c r="A209" i="9"/>
  <c r="A497" i="9"/>
  <c r="A165" i="9"/>
  <c r="A185" i="9"/>
  <c r="A371" i="9"/>
  <c r="A55" i="9"/>
  <c r="A211" i="9"/>
  <c r="A412" i="9"/>
  <c r="A453" i="9"/>
  <c r="A424" i="9"/>
  <c r="A274" i="9"/>
  <c r="A383" i="9"/>
  <c r="A295" i="9"/>
  <c r="A401" i="9"/>
  <c r="A273" i="9"/>
  <c r="A403" i="9"/>
  <c r="A394" i="9"/>
  <c r="A109" i="9"/>
  <c r="A167" i="9"/>
  <c r="A491" i="9"/>
  <c r="A179" i="9"/>
  <c r="A28" i="9"/>
  <c r="A41" i="9"/>
  <c r="A177" i="9"/>
  <c r="A254" i="9"/>
  <c r="A134" i="9"/>
  <c r="A37" i="9"/>
  <c r="A302" i="9"/>
  <c r="A423" i="9"/>
  <c r="A365" i="9"/>
  <c r="A234" i="9"/>
  <c r="A144" i="9"/>
  <c r="A202" i="9"/>
  <c r="A164" i="9"/>
  <c r="A381" i="9"/>
  <c r="A496" i="9"/>
  <c r="A125" i="9"/>
  <c r="A316" i="9"/>
  <c r="A238" i="9"/>
  <c r="A47" i="9"/>
  <c r="A71" i="9"/>
  <c r="A244" i="9"/>
  <c r="A325" i="9"/>
  <c r="A276" i="9"/>
  <c r="A417" i="9"/>
  <c r="A299" i="9"/>
  <c r="A224" i="9"/>
  <c r="A435" i="9"/>
  <c r="A45" i="9"/>
  <c r="A346" i="9"/>
  <c r="A377" i="9"/>
  <c r="A437" i="9"/>
  <c r="A219" i="9"/>
  <c r="A449" i="9"/>
  <c r="A214" i="9"/>
  <c r="A462" i="9"/>
  <c r="A357" i="9"/>
  <c r="A181" i="9"/>
  <c r="A265" i="9"/>
  <c r="A239" i="9"/>
  <c r="A364" i="9"/>
  <c r="A474" i="9"/>
  <c r="A466" i="9"/>
  <c r="A217" i="9"/>
  <c r="A24" i="9"/>
  <c r="A350" i="9"/>
  <c r="A408" i="9"/>
  <c r="A97" i="9"/>
  <c r="A261" i="9"/>
  <c r="A248" i="9"/>
  <c r="A280" i="9"/>
  <c r="A432" i="9"/>
  <c r="A93" i="9"/>
  <c r="A343" i="9"/>
  <c r="A27" i="9"/>
  <c r="A54" i="9"/>
  <c r="A390" i="9"/>
  <c r="A395" i="9"/>
  <c r="A256" i="9"/>
  <c r="A375" i="9"/>
  <c r="A338" i="9"/>
  <c r="A252" i="9"/>
  <c r="A242" i="9"/>
  <c r="A104" i="9"/>
  <c r="A303" i="9"/>
  <c r="A184" i="9"/>
  <c r="A277" i="9"/>
  <c r="A251" i="9"/>
  <c r="A349" i="9"/>
  <c r="A386" i="9"/>
  <c r="A433" i="9"/>
  <c r="A218" i="9"/>
  <c r="A163" i="9"/>
  <c r="A372" i="9"/>
  <c r="A308" i="9"/>
  <c r="G12" i="6"/>
  <c r="A468" i="3"/>
  <c r="A31" i="3"/>
  <c r="A66" i="3"/>
  <c r="A501" i="3"/>
  <c r="A173" i="3"/>
  <c r="A35" i="3"/>
  <c r="A2" i="3"/>
  <c r="A463" i="3"/>
  <c r="A105" i="3"/>
  <c r="A154" i="3"/>
  <c r="A44" i="3"/>
  <c r="A499" i="3"/>
  <c r="A16" i="3"/>
  <c r="A9" i="3"/>
  <c r="A91" i="3"/>
  <c r="A78" i="3"/>
  <c r="A410" i="3"/>
  <c r="A464" i="3"/>
  <c r="A349" i="3"/>
  <c r="A144" i="3"/>
  <c r="A475" i="3"/>
  <c r="A138" i="3"/>
  <c r="A369" i="3"/>
  <c r="A12" i="3"/>
  <c r="A232" i="3"/>
  <c r="A274" i="3"/>
  <c r="A329" i="3"/>
  <c r="A22" i="3"/>
  <c r="A112" i="3"/>
  <c r="A460" i="3"/>
  <c r="A426" i="3"/>
  <c r="A108" i="3"/>
  <c r="A472" i="3"/>
  <c r="A490" i="3"/>
  <c r="A95" i="3"/>
  <c r="A45" i="3"/>
  <c r="A148" i="3"/>
  <c r="A488" i="3"/>
  <c r="A255" i="3"/>
  <c r="A89" i="3"/>
  <c r="A141" i="3"/>
  <c r="A126" i="3"/>
  <c r="A462" i="3"/>
  <c r="A453" i="3"/>
  <c r="A414" i="3"/>
  <c r="A493" i="3"/>
  <c r="A397" i="3"/>
  <c r="A20" i="3"/>
  <c r="A309" i="3"/>
  <c r="A26" i="3"/>
  <c r="A75" i="3"/>
  <c r="A344" i="3"/>
  <c r="A64" i="3"/>
  <c r="A321" i="3"/>
  <c r="A383" i="3"/>
  <c r="A59" i="3"/>
  <c r="A60" i="3"/>
  <c r="A376" i="3"/>
  <c r="A87" i="3"/>
  <c r="A19" i="3"/>
  <c r="A341" i="3"/>
  <c r="A149" i="3"/>
  <c r="A261" i="3"/>
  <c r="A32" i="3"/>
  <c r="A74" i="3"/>
  <c r="A94" i="3"/>
  <c r="A313" i="3"/>
  <c r="A388" i="3"/>
  <c r="A377" i="3"/>
  <c r="A211" i="3"/>
  <c r="A77" i="3"/>
  <c r="A101" i="3"/>
  <c r="A110" i="3"/>
  <c r="A55" i="3"/>
  <c r="A304" i="3"/>
  <c r="A185" i="3"/>
  <c r="A194" i="3"/>
  <c r="A133" i="3"/>
  <c r="A365" i="3"/>
  <c r="A437" i="3"/>
  <c r="A238" i="3"/>
  <c r="A152" i="3"/>
  <c r="A73" i="3"/>
  <c r="A262" i="3"/>
  <c r="A79" i="3"/>
  <c r="A24" i="3"/>
  <c r="A415" i="3"/>
  <c r="A307" i="3"/>
  <c r="A389" i="3"/>
  <c r="A409" i="3"/>
  <c r="A353" i="3"/>
  <c r="A371" i="3"/>
  <c r="A38" i="3"/>
  <c r="A176" i="3"/>
  <c r="A233" i="3"/>
  <c r="A487" i="3"/>
  <c r="A184" i="3"/>
  <c r="A285" i="3"/>
  <c r="A461" i="3"/>
  <c r="A197" i="3"/>
  <c r="A402" i="3"/>
  <c r="A103" i="3"/>
  <c r="A300" i="3"/>
  <c r="A473" i="3"/>
  <c r="A311" i="3"/>
  <c r="A489" i="3"/>
  <c r="A411" i="3"/>
  <c r="A43" i="3"/>
  <c r="A209" i="3"/>
  <c r="A142" i="3"/>
  <c r="A129" i="3"/>
  <c r="A99" i="3"/>
  <c r="A429" i="3"/>
  <c r="A268" i="3"/>
  <c r="A308" i="3"/>
  <c r="A486" i="3"/>
  <c r="A495" i="3"/>
  <c r="A134" i="3"/>
  <c r="A276" i="3"/>
  <c r="A250" i="3"/>
  <c r="A140" i="3"/>
  <c r="A498" i="3"/>
  <c r="A199" i="3"/>
  <c r="A497" i="3"/>
  <c r="A5" i="3"/>
  <c r="A54" i="3"/>
  <c r="A28" i="3"/>
  <c r="A456" i="3"/>
  <c r="A482" i="3"/>
  <c r="A40" i="3"/>
  <c r="A21" i="3"/>
  <c r="A130" i="3"/>
  <c r="A423" i="3"/>
  <c r="A117" i="3"/>
  <c r="A18" i="3"/>
  <c r="A17" i="3"/>
  <c r="A46" i="3"/>
  <c r="A337" i="3"/>
  <c r="A396" i="3"/>
  <c r="A494" i="3"/>
  <c r="A119" i="3"/>
  <c r="A438" i="3"/>
  <c r="A39" i="3"/>
  <c r="A485" i="3"/>
  <c r="A82" i="3"/>
  <c r="A439" i="3"/>
  <c r="A320" i="3"/>
  <c r="A479" i="3"/>
  <c r="A179" i="3"/>
  <c r="A90" i="3"/>
  <c r="A50" i="3"/>
  <c r="A8" i="3"/>
  <c r="A387" i="3"/>
  <c r="A455" i="3"/>
  <c r="A448" i="3"/>
  <c r="A85" i="3"/>
  <c r="A492" i="3"/>
  <c r="A42" i="3"/>
  <c r="A416" i="3"/>
  <c r="A500" i="3"/>
  <c r="A147" i="3"/>
  <c r="A3" i="3"/>
  <c r="A196" i="3"/>
  <c r="A166" i="3"/>
  <c r="A34" i="3"/>
  <c r="A23" i="3"/>
  <c r="A61" i="3"/>
  <c r="A118" i="3"/>
  <c r="A187" i="3"/>
  <c r="A226" i="3"/>
  <c r="A153" i="3"/>
  <c r="A4" i="3"/>
  <c r="A127" i="3"/>
  <c r="A428" i="3"/>
  <c r="A478" i="3"/>
  <c r="A339" i="3"/>
  <c r="A151" i="3"/>
  <c r="A240" i="3"/>
  <c r="A29" i="3"/>
  <c r="A218" i="3"/>
  <c r="A14" i="3"/>
  <c r="A243" i="3"/>
  <c r="A146" i="3"/>
  <c r="A305" i="3"/>
  <c r="A394" i="3"/>
  <c r="A419" i="3"/>
  <c r="A491" i="3"/>
  <c r="A72" i="3"/>
  <c r="A132" i="3"/>
  <c r="A444" i="3"/>
  <c r="A445" i="3"/>
  <c r="A484" i="3"/>
  <c r="A301" i="3"/>
  <c r="A474" i="3"/>
  <c r="A10" i="3"/>
  <c r="A465" i="3"/>
  <c r="A27" i="3"/>
  <c r="A93" i="3"/>
  <c r="A81" i="3"/>
  <c r="A467" i="3"/>
  <c r="A360" i="3"/>
  <c r="A114" i="3"/>
  <c r="A41" i="3"/>
  <c r="A88" i="3"/>
  <c r="A49" i="3"/>
  <c r="A315" i="3"/>
  <c r="A76" i="3"/>
  <c r="A84" i="3"/>
  <c r="A52" i="3"/>
  <c r="A421" i="3"/>
  <c r="A135" i="3"/>
  <c r="A420" i="3"/>
  <c r="A450" i="3"/>
  <c r="A385" i="3"/>
  <c r="A145" i="3"/>
  <c r="A384" i="3"/>
  <c r="A58" i="3"/>
  <c r="A37" i="3"/>
  <c r="A189" i="3"/>
  <c r="A266" i="3"/>
  <c r="A102" i="3"/>
  <c r="A120" i="3"/>
  <c r="A208" i="3"/>
  <c r="A432" i="3"/>
  <c r="A221" i="3"/>
  <c r="A356" i="3"/>
  <c r="A352" i="3"/>
  <c r="A212" i="3"/>
  <c r="A328" i="3"/>
  <c r="A331" i="3"/>
  <c r="A417" i="3"/>
  <c r="A183" i="3"/>
  <c r="A459" i="3"/>
  <c r="A374" i="3"/>
  <c r="A155" i="3"/>
  <c r="A256" i="3"/>
  <c r="A172" i="3"/>
  <c r="A496" i="3"/>
  <c r="A204" i="3"/>
  <c r="A279" i="3"/>
  <c r="A412" i="3"/>
  <c r="A251" i="3"/>
  <c r="A481" i="3"/>
  <c r="A69" i="3"/>
  <c r="A25" i="3"/>
  <c r="A378" i="3"/>
  <c r="A30" i="3"/>
  <c r="A306" i="3"/>
  <c r="A483" i="3"/>
  <c r="A425" i="3"/>
  <c r="A290" i="3"/>
  <c r="A47" i="3"/>
  <c r="A334" i="3"/>
  <c r="A422" i="3"/>
  <c r="A452" i="3"/>
  <c r="A335" i="3"/>
  <c r="A458" i="3"/>
  <c r="A281" i="3"/>
  <c r="A6" i="3"/>
  <c r="A56" i="3"/>
  <c r="A80" i="3"/>
  <c r="A477" i="3"/>
  <c r="A7" i="3"/>
  <c r="A48" i="3"/>
  <c r="A470" i="3"/>
  <c r="A435" i="3"/>
  <c r="A223" i="3"/>
  <c r="A68" i="3"/>
  <c r="A406" i="3"/>
  <c r="A53" i="3"/>
  <c r="A424" i="3"/>
  <c r="A270" i="3"/>
  <c r="A51" i="3"/>
  <c r="A11" i="3"/>
  <c r="A128" i="3"/>
  <c r="A62" i="3"/>
  <c r="A282" i="3"/>
  <c r="A100" i="3"/>
  <c r="A427" i="3"/>
  <c r="A65" i="3"/>
  <c r="A182" i="3"/>
  <c r="A390" i="3"/>
  <c r="A440" i="3"/>
  <c r="A162" i="3"/>
  <c r="A83" i="3"/>
  <c r="A332" i="3"/>
  <c r="A326" i="3"/>
  <c r="A249" i="3"/>
  <c r="A351" i="3"/>
  <c r="A244" i="3"/>
  <c r="A399" i="3"/>
  <c r="A373" i="3"/>
  <c r="A150" i="3"/>
  <c r="A161" i="3"/>
  <c r="A205" i="3"/>
  <c r="A136" i="3"/>
  <c r="A170" i="3"/>
  <c r="A224" i="3"/>
  <c r="A188" i="3"/>
  <c r="A259" i="3"/>
  <c r="A433" i="3"/>
  <c r="A446" i="3"/>
  <c r="A370" i="3"/>
  <c r="A109" i="3"/>
  <c r="A382" i="3"/>
  <c r="A186" i="3"/>
  <c r="A113" i="3"/>
  <c r="A71" i="3"/>
  <c r="A180" i="3"/>
  <c r="A203" i="3"/>
  <c r="A400" i="3"/>
  <c r="A418" i="3"/>
  <c r="A227" i="3"/>
  <c r="A363" i="3"/>
  <c r="A190" i="3"/>
  <c r="A123" i="3"/>
  <c r="A283" i="3"/>
  <c r="A258" i="3"/>
  <c r="A291" i="3"/>
  <c r="A359" i="3"/>
  <c r="A252" i="3"/>
  <c r="A246" i="3"/>
  <c r="A222" i="3"/>
  <c r="A271" i="3"/>
  <c r="A286" i="3"/>
  <c r="A139" i="3"/>
  <c r="A317" i="3"/>
  <c r="A442" i="3"/>
  <c r="A392" i="3"/>
  <c r="A171" i="3"/>
  <c r="A336" i="3"/>
  <c r="A293" i="3"/>
  <c r="A175" i="3"/>
  <c r="A200" i="3"/>
  <c r="A436" i="3"/>
  <c r="A131" i="3"/>
  <c r="A237" i="3"/>
  <c r="A195" i="3"/>
  <c r="A451" i="3"/>
  <c r="A277" i="3"/>
  <c r="A216" i="3"/>
  <c r="A191" i="3"/>
  <c r="A362" i="3"/>
  <c r="A272" i="3"/>
  <c r="A393" i="3"/>
  <c r="A443" i="3"/>
  <c r="A168" i="3"/>
  <c r="A234" i="3"/>
  <c r="A398" i="3"/>
  <c r="A125" i="3"/>
  <c r="A165" i="3"/>
  <c r="A157" i="3"/>
  <c r="A333" i="3"/>
  <c r="A480" i="3"/>
  <c r="A403" i="3"/>
  <c r="A469" i="3"/>
  <c r="A167" i="3"/>
  <c r="A476" i="3"/>
  <c r="A15" i="3"/>
  <c r="A63" i="3"/>
  <c r="A263" i="3"/>
  <c r="A316" i="3"/>
  <c r="A471" i="3"/>
  <c r="A235" i="3"/>
  <c r="A466" i="3"/>
  <c r="A36" i="3"/>
  <c r="A107" i="3"/>
  <c r="A96" i="3"/>
  <c r="A33" i="3"/>
  <c r="A13" i="3"/>
  <c r="A327" i="3"/>
  <c r="A292" i="3"/>
  <c r="A340" i="3"/>
  <c r="A143" i="3"/>
  <c r="A269" i="3"/>
  <c r="A214" i="3"/>
  <c r="A325" i="3"/>
  <c r="A407" i="3"/>
  <c r="A310" i="3"/>
  <c r="A372" i="3"/>
  <c r="A177" i="3"/>
  <c r="A241" i="3"/>
  <c r="A302" i="3"/>
  <c r="A178" i="3"/>
  <c r="A295" i="3"/>
  <c r="A431" i="3"/>
  <c r="A164" i="3"/>
  <c r="A289" i="3"/>
  <c r="A312" i="3"/>
  <c r="A156" i="3"/>
  <c r="A124" i="3"/>
  <c r="A434" i="3"/>
  <c r="A265" i="3"/>
  <c r="A202" i="3"/>
  <c r="A303" i="3"/>
  <c r="A288" i="3"/>
  <c r="A225" i="3"/>
  <c r="A267" i="3"/>
  <c r="A367" i="3"/>
  <c r="A401" i="3"/>
  <c r="A98" i="3"/>
  <c r="A299" i="3"/>
  <c r="A67" i="3"/>
  <c r="A404" i="3"/>
  <c r="A213" i="3"/>
  <c r="A217" i="3"/>
  <c r="A449" i="3"/>
  <c r="A192" i="3"/>
  <c r="A220" i="3"/>
  <c r="A361" i="3"/>
  <c r="A111" i="3"/>
  <c r="A231" i="3"/>
  <c r="A357" i="3"/>
  <c r="A408" i="3"/>
  <c r="A355" i="3"/>
  <c r="A280" i="3"/>
  <c r="A350" i="3"/>
  <c r="A257" i="3"/>
  <c r="A354" i="3"/>
  <c r="A275" i="3"/>
  <c r="A347" i="3"/>
  <c r="A342" i="3"/>
  <c r="A159" i="3"/>
  <c r="A236" i="3"/>
  <c r="A454" i="3"/>
  <c r="A201" i="3"/>
  <c r="A116" i="3"/>
  <c r="A92" i="3"/>
  <c r="A273" i="3"/>
  <c r="A245" i="3"/>
  <c r="A122" i="3"/>
  <c r="A121" i="3"/>
  <c r="A248" i="3"/>
  <c r="A323" i="3"/>
  <c r="A375" i="3"/>
  <c r="A228" i="3"/>
  <c r="A181" i="3"/>
  <c r="A207" i="3"/>
  <c r="A169" i="3"/>
  <c r="A330" i="3"/>
  <c r="A430" i="3"/>
  <c r="A174" i="3"/>
  <c r="A254" i="3"/>
  <c r="A247" i="3"/>
  <c r="A86" i="3"/>
  <c r="A115" i="3"/>
  <c r="A278" i="3"/>
  <c r="A264" i="3"/>
  <c r="A253" i="3"/>
  <c r="A391" i="3"/>
  <c r="A297" i="3"/>
  <c r="A210" i="3"/>
  <c r="A381" i="3"/>
  <c r="A106" i="3"/>
  <c r="A345" i="3"/>
  <c r="A358" i="3"/>
  <c r="A364" i="3"/>
  <c r="A206" i="3"/>
  <c r="A379" i="3"/>
  <c r="A219" i="3"/>
  <c r="A441" i="3"/>
  <c r="A294" i="3"/>
  <c r="A215" i="3"/>
  <c r="A287" i="3"/>
  <c r="A260" i="3"/>
  <c r="A348" i="3"/>
  <c r="A457" i="3"/>
  <c r="A405" i="3"/>
  <c r="A242" i="3"/>
  <c r="A70" i="3"/>
  <c r="A318" i="3"/>
  <c r="A322" i="3"/>
  <c r="A160" i="3"/>
  <c r="A239" i="3"/>
  <c r="A296" i="3"/>
  <c r="A284" i="3"/>
  <c r="A368" i="3"/>
  <c r="A104" i="3"/>
  <c r="A338" i="3"/>
  <c r="A57" i="3"/>
  <c r="A97" i="3"/>
  <c r="A386" i="3"/>
  <c r="A346" i="3"/>
  <c r="A324" i="3"/>
  <c r="A314" i="3"/>
  <c r="A319" i="3"/>
  <c r="A229" i="3"/>
  <c r="A193" i="3"/>
  <c r="A137" i="3"/>
  <c r="A343" i="3"/>
  <c r="A158" i="3"/>
  <c r="A298" i="3"/>
  <c r="A230" i="3"/>
  <c r="A413" i="3"/>
  <c r="A380" i="3"/>
  <c r="A447" i="3"/>
  <c r="A198" i="3"/>
  <c r="A163" i="3"/>
  <c r="A395" i="3"/>
  <c r="A366" i="3"/>
  <c r="D2" i="6" l="1"/>
  <c r="D3" i="6" s="1"/>
  <c r="D4" i="6" s="1"/>
  <c r="D5" i="6" s="1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D117" i="6" s="1"/>
  <c r="D118" i="6" s="1"/>
  <c r="D119" i="6" s="1"/>
  <c r="D120" i="6" s="1"/>
  <c r="D121" i="6" s="1"/>
  <c r="D122" i="6" s="1"/>
  <c r="D123" i="6" s="1"/>
  <c r="D124" i="6" s="1"/>
  <c r="D125" i="6" s="1"/>
  <c r="D126" i="6" s="1"/>
  <c r="D127" i="6" s="1"/>
  <c r="D128" i="6" s="1"/>
  <c r="D129" i="6" s="1"/>
  <c r="D130" i="6" s="1"/>
  <c r="D131" i="6" s="1"/>
  <c r="D132" i="6" s="1"/>
  <c r="D133" i="6" s="1"/>
  <c r="D134" i="6" s="1"/>
  <c r="D135" i="6" s="1"/>
  <c r="D136" i="6" s="1"/>
  <c r="D137" i="6" s="1"/>
  <c r="D138" i="6" s="1"/>
  <c r="D139" i="6" s="1"/>
  <c r="D140" i="6" s="1"/>
  <c r="D141" i="6" s="1"/>
  <c r="D142" i="6" s="1"/>
  <c r="D143" i="6" s="1"/>
  <c r="D144" i="6" s="1"/>
  <c r="D145" i="6" s="1"/>
  <c r="D146" i="6" s="1"/>
  <c r="D147" i="6" s="1"/>
  <c r="D148" i="6" s="1"/>
  <c r="D149" i="6" s="1"/>
  <c r="D150" i="6" s="1"/>
  <c r="D151" i="6" s="1"/>
  <c r="D152" i="6" s="1"/>
  <c r="D153" i="6" s="1"/>
  <c r="D154" i="6" s="1"/>
  <c r="D155" i="6" s="1"/>
  <c r="D156" i="6" s="1"/>
  <c r="D157" i="6" s="1"/>
  <c r="D158" i="6" s="1"/>
  <c r="D159" i="6" s="1"/>
  <c r="D160" i="6" s="1"/>
  <c r="D161" i="6" s="1"/>
  <c r="D162" i="6" s="1"/>
  <c r="D163" i="6" s="1"/>
  <c r="D164" i="6" s="1"/>
  <c r="D165" i="6" s="1"/>
  <c r="D166" i="6" s="1"/>
  <c r="D167" i="6" s="1"/>
  <c r="D168" i="6" s="1"/>
  <c r="D169" i="6" s="1"/>
  <c r="D170" i="6" s="1"/>
  <c r="D171" i="6" s="1"/>
  <c r="D172" i="6" s="1"/>
  <c r="D173" i="6" s="1"/>
  <c r="D174" i="6" s="1"/>
  <c r="D175" i="6" s="1"/>
  <c r="D176" i="6" s="1"/>
  <c r="D177" i="6" s="1"/>
  <c r="D178" i="6" s="1"/>
  <c r="D179" i="6" s="1"/>
  <c r="D180" i="6" s="1"/>
  <c r="D181" i="6" s="1"/>
  <c r="D182" i="6" s="1"/>
  <c r="D183" i="6" s="1"/>
  <c r="D184" i="6" s="1"/>
  <c r="D185" i="6" s="1"/>
  <c r="D186" i="6" s="1"/>
  <c r="D187" i="6" s="1"/>
  <c r="D188" i="6" s="1"/>
  <c r="D189" i="6" s="1"/>
  <c r="D190" i="6" s="1"/>
  <c r="D191" i="6" s="1"/>
  <c r="D192" i="6" s="1"/>
  <c r="D193" i="6" s="1"/>
  <c r="D194" i="6" s="1"/>
  <c r="D195" i="6" s="1"/>
  <c r="D196" i="6" s="1"/>
  <c r="D197" i="6" s="1"/>
  <c r="D198" i="6" s="1"/>
  <c r="D199" i="6" s="1"/>
  <c r="D200" i="6" s="1"/>
  <c r="D201" i="6" s="1"/>
  <c r="D202" i="6" s="1"/>
  <c r="D203" i="6" s="1"/>
  <c r="D204" i="6" s="1"/>
  <c r="D205" i="6" s="1"/>
  <c r="D206" i="6" s="1"/>
  <c r="D207" i="6" s="1"/>
  <c r="D208" i="6" s="1"/>
  <c r="D209" i="6" s="1"/>
  <c r="D210" i="6" s="1"/>
  <c r="D211" i="6" s="1"/>
  <c r="D212" i="6" s="1"/>
  <c r="D213" i="6" s="1"/>
  <c r="D214" i="6" s="1"/>
  <c r="D215" i="6" s="1"/>
  <c r="D216" i="6" s="1"/>
  <c r="D217" i="6" s="1"/>
  <c r="D218" i="6" s="1"/>
  <c r="D219" i="6" s="1"/>
  <c r="D220" i="6" s="1"/>
  <c r="D221" i="6" s="1"/>
  <c r="D222" i="6" s="1"/>
  <c r="D223" i="6" s="1"/>
  <c r="D224" i="6" s="1"/>
  <c r="D225" i="6" s="1"/>
  <c r="D226" i="6" s="1"/>
  <c r="D227" i="6" s="1"/>
  <c r="D228" i="6" s="1"/>
  <c r="D229" i="6" s="1"/>
  <c r="D230" i="6" s="1"/>
  <c r="D231" i="6" s="1"/>
  <c r="D232" i="6" s="1"/>
  <c r="D233" i="6" s="1"/>
  <c r="D234" i="6" s="1"/>
  <c r="D235" i="6" s="1"/>
  <c r="D236" i="6" s="1"/>
  <c r="D237" i="6" s="1"/>
  <c r="D238" i="6" s="1"/>
  <c r="D239" i="6" s="1"/>
  <c r="D240" i="6" s="1"/>
  <c r="D241" i="6" s="1"/>
  <c r="D242" i="6" s="1"/>
  <c r="D243" i="6" s="1"/>
  <c r="D244" i="6" s="1"/>
  <c r="D245" i="6" s="1"/>
  <c r="D246" i="6" s="1"/>
  <c r="D247" i="6" s="1"/>
  <c r="D248" i="6" s="1"/>
  <c r="D249" i="6" s="1"/>
  <c r="D250" i="6" s="1"/>
  <c r="D251" i="6" s="1"/>
  <c r="D252" i="6" s="1"/>
  <c r="D253" i="6" s="1"/>
  <c r="D254" i="6" s="1"/>
  <c r="D255" i="6" s="1"/>
  <c r="D256" i="6" s="1"/>
  <c r="D257" i="6" s="1"/>
  <c r="D258" i="6" s="1"/>
  <c r="D259" i="6" s="1"/>
  <c r="D260" i="6" s="1"/>
  <c r="D261" i="6" s="1"/>
  <c r="D262" i="6" s="1"/>
  <c r="D263" i="6" s="1"/>
  <c r="D264" i="6" s="1"/>
  <c r="D265" i="6" s="1"/>
  <c r="D266" i="6" s="1"/>
  <c r="D267" i="6" s="1"/>
  <c r="D268" i="6" s="1"/>
  <c r="D269" i="6" s="1"/>
  <c r="D270" i="6" s="1"/>
  <c r="D271" i="6" s="1"/>
  <c r="D272" i="6" s="1"/>
  <c r="D273" i="6" s="1"/>
  <c r="D274" i="6" s="1"/>
  <c r="D275" i="6" s="1"/>
  <c r="D276" i="6" s="1"/>
  <c r="D277" i="6" s="1"/>
  <c r="D278" i="6" s="1"/>
  <c r="D279" i="6" s="1"/>
  <c r="D280" i="6" s="1"/>
  <c r="D281" i="6" s="1"/>
  <c r="D282" i="6" s="1"/>
  <c r="D283" i="6" s="1"/>
  <c r="D284" i="6" s="1"/>
  <c r="D285" i="6" s="1"/>
  <c r="D286" i="6" s="1"/>
  <c r="D287" i="6" s="1"/>
  <c r="D288" i="6" s="1"/>
  <c r="D289" i="6" s="1"/>
  <c r="D290" i="6" s="1"/>
  <c r="D291" i="6" s="1"/>
  <c r="D292" i="6" s="1"/>
  <c r="D293" i="6" s="1"/>
  <c r="D294" i="6" s="1"/>
  <c r="D295" i="6" s="1"/>
  <c r="D296" i="6" s="1"/>
  <c r="D297" i="6" s="1"/>
  <c r="D298" i="6" s="1"/>
  <c r="D299" i="6" s="1"/>
  <c r="D300" i="6" s="1"/>
  <c r="D301" i="6" s="1"/>
  <c r="D302" i="6" s="1"/>
  <c r="D303" i="6" s="1"/>
  <c r="D304" i="6" s="1"/>
  <c r="D305" i="6" s="1"/>
  <c r="D306" i="6" s="1"/>
  <c r="D307" i="6" s="1"/>
  <c r="D308" i="6" s="1"/>
  <c r="D309" i="6" s="1"/>
  <c r="D310" i="6" s="1"/>
  <c r="D311" i="6" s="1"/>
  <c r="D312" i="6" s="1"/>
  <c r="D313" i="6" s="1"/>
  <c r="D314" i="6" s="1"/>
  <c r="D315" i="6" s="1"/>
  <c r="D316" i="6" s="1"/>
  <c r="D317" i="6" s="1"/>
  <c r="D318" i="6" s="1"/>
  <c r="D319" i="6" s="1"/>
  <c r="D320" i="6" s="1"/>
  <c r="D321" i="6" s="1"/>
  <c r="D322" i="6" s="1"/>
  <c r="D323" i="6" s="1"/>
  <c r="D324" i="6" s="1"/>
  <c r="D325" i="6" s="1"/>
  <c r="D326" i="6" s="1"/>
  <c r="D327" i="6" s="1"/>
  <c r="D328" i="6" s="1"/>
  <c r="D329" i="6" s="1"/>
  <c r="D330" i="6" s="1"/>
  <c r="D331" i="6" s="1"/>
  <c r="D332" i="6" s="1"/>
  <c r="D333" i="6" s="1"/>
  <c r="D334" i="6" s="1"/>
  <c r="D335" i="6" s="1"/>
  <c r="D336" i="6" s="1"/>
  <c r="D337" i="6" s="1"/>
  <c r="D338" i="6" s="1"/>
  <c r="D339" i="6" s="1"/>
  <c r="D340" i="6" s="1"/>
  <c r="D341" i="6" s="1"/>
  <c r="D342" i="6" s="1"/>
  <c r="D343" i="6" s="1"/>
  <c r="D344" i="6" s="1"/>
  <c r="D345" i="6" s="1"/>
  <c r="D346" i="6" s="1"/>
  <c r="D347" i="6" s="1"/>
  <c r="D348" i="6" s="1"/>
  <c r="D349" i="6" s="1"/>
  <c r="D350" i="6" s="1"/>
  <c r="D351" i="6" s="1"/>
  <c r="D352" i="6" s="1"/>
  <c r="D353" i="6" s="1"/>
  <c r="D354" i="6" s="1"/>
  <c r="D355" i="6" s="1"/>
  <c r="D356" i="6" s="1"/>
  <c r="D357" i="6" s="1"/>
  <c r="D358" i="6" s="1"/>
  <c r="D359" i="6" s="1"/>
  <c r="D360" i="6" s="1"/>
  <c r="D361" i="6" s="1"/>
  <c r="D362" i="6" s="1"/>
  <c r="D363" i="6" s="1"/>
  <c r="D364" i="6" s="1"/>
  <c r="D365" i="6" s="1"/>
  <c r="D366" i="6" s="1"/>
  <c r="D367" i="6" s="1"/>
  <c r="D368" i="6" s="1"/>
  <c r="D369" i="6" s="1"/>
  <c r="D370" i="6" s="1"/>
  <c r="D371" i="6" s="1"/>
  <c r="D372" i="6" s="1"/>
  <c r="D373" i="6" s="1"/>
  <c r="D374" i="6" s="1"/>
  <c r="D375" i="6" s="1"/>
  <c r="D376" i="6" s="1"/>
  <c r="D377" i="6" s="1"/>
  <c r="D378" i="6" s="1"/>
  <c r="D379" i="6" s="1"/>
  <c r="D380" i="6" s="1"/>
  <c r="D381" i="6" s="1"/>
  <c r="D382" i="6" s="1"/>
  <c r="D383" i="6" s="1"/>
  <c r="D384" i="6" s="1"/>
  <c r="D385" i="6" s="1"/>
  <c r="D386" i="6" s="1"/>
  <c r="D387" i="6" s="1"/>
  <c r="D388" i="6" s="1"/>
  <c r="D389" i="6" s="1"/>
  <c r="D390" i="6" s="1"/>
  <c r="D391" i="6" s="1"/>
  <c r="D392" i="6" s="1"/>
  <c r="D393" i="6" s="1"/>
  <c r="D394" i="6" s="1"/>
  <c r="D395" i="6" s="1"/>
  <c r="D396" i="6" s="1"/>
  <c r="D397" i="6" s="1"/>
  <c r="D398" i="6" s="1"/>
  <c r="D399" i="6" s="1"/>
  <c r="D400" i="6" s="1"/>
  <c r="D401" i="6" s="1"/>
  <c r="D402" i="6" s="1"/>
  <c r="D403" i="6" s="1"/>
  <c r="D404" i="6" s="1"/>
  <c r="D405" i="6" s="1"/>
  <c r="D406" i="6" s="1"/>
  <c r="D407" i="6" s="1"/>
  <c r="D408" i="6" s="1"/>
  <c r="D409" i="6" s="1"/>
  <c r="D410" i="6" s="1"/>
  <c r="D411" i="6" s="1"/>
  <c r="D412" i="6" s="1"/>
  <c r="D413" i="6" s="1"/>
  <c r="D414" i="6" s="1"/>
  <c r="D415" i="6" s="1"/>
  <c r="D416" i="6" s="1"/>
  <c r="D417" i="6" s="1"/>
  <c r="D418" i="6" s="1"/>
  <c r="D419" i="6" s="1"/>
  <c r="D420" i="6" s="1"/>
  <c r="D421" i="6" s="1"/>
  <c r="D422" i="6" s="1"/>
  <c r="D423" i="6" s="1"/>
  <c r="D424" i="6" s="1"/>
  <c r="D425" i="6" s="1"/>
  <c r="D426" i="6" s="1"/>
  <c r="D427" i="6" s="1"/>
  <c r="D428" i="6" s="1"/>
  <c r="D429" i="6" s="1"/>
  <c r="D430" i="6" s="1"/>
  <c r="D431" i="6" s="1"/>
  <c r="D432" i="6" s="1"/>
  <c r="D433" i="6" s="1"/>
  <c r="D434" i="6" s="1"/>
  <c r="D435" i="6" s="1"/>
  <c r="D436" i="6" s="1"/>
  <c r="D437" i="6" s="1"/>
  <c r="D438" i="6" s="1"/>
  <c r="D439" i="6" s="1"/>
  <c r="D440" i="6" s="1"/>
  <c r="D441" i="6" s="1"/>
  <c r="D442" i="6" s="1"/>
  <c r="D443" i="6" s="1"/>
  <c r="D444" i="6" s="1"/>
  <c r="D445" i="6" s="1"/>
  <c r="D446" i="6" s="1"/>
  <c r="D447" i="6" s="1"/>
  <c r="D448" i="6" s="1"/>
  <c r="D449" i="6" s="1"/>
  <c r="D450" i="6" s="1"/>
  <c r="D451" i="6" s="1"/>
  <c r="D452" i="6" s="1"/>
  <c r="D453" i="6" s="1"/>
  <c r="D454" i="6" s="1"/>
  <c r="D455" i="6" s="1"/>
  <c r="D456" i="6" s="1"/>
  <c r="D457" i="6" s="1"/>
  <c r="D458" i="6" s="1"/>
  <c r="D459" i="6" s="1"/>
  <c r="D460" i="6" s="1"/>
  <c r="D461" i="6" s="1"/>
  <c r="D462" i="6" s="1"/>
  <c r="D463" i="6" s="1"/>
  <c r="D464" i="6" s="1"/>
  <c r="D465" i="6" s="1"/>
  <c r="D466" i="6" s="1"/>
  <c r="D467" i="6" s="1"/>
  <c r="D468" i="6" s="1"/>
  <c r="D469" i="6" s="1"/>
  <c r="D470" i="6" s="1"/>
  <c r="D471" i="6" s="1"/>
  <c r="D472" i="6" s="1"/>
  <c r="D473" i="6" s="1"/>
  <c r="D474" i="6" s="1"/>
  <c r="D475" i="6" s="1"/>
  <c r="D476" i="6" s="1"/>
  <c r="D477" i="6" s="1"/>
  <c r="D478" i="6" s="1"/>
  <c r="D479" i="6" s="1"/>
  <c r="D480" i="6" s="1"/>
  <c r="D481" i="6" s="1"/>
  <c r="D482" i="6" s="1"/>
  <c r="D483" i="6" s="1"/>
  <c r="D484" i="6" s="1"/>
  <c r="D485" i="6" s="1"/>
  <c r="D486" i="6" s="1"/>
  <c r="D487" i="6" s="1"/>
  <c r="D488" i="6" s="1"/>
  <c r="D489" i="6" s="1"/>
  <c r="D490" i="6" s="1"/>
  <c r="D491" i="6" s="1"/>
  <c r="D492" i="6" s="1"/>
  <c r="D493" i="6" s="1"/>
  <c r="D494" i="6" s="1"/>
  <c r="D495" i="6" s="1"/>
  <c r="D496" i="6" s="1"/>
  <c r="D497" i="6" s="1"/>
  <c r="D498" i="6" s="1"/>
  <c r="D499" i="6" s="1"/>
  <c r="D500" i="6" s="1"/>
  <c r="D501" i="6" s="1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2" i="5"/>
  <c r="B3" i="2"/>
  <c r="C3" i="2"/>
  <c r="D3" i="2"/>
  <c r="G3" i="2" s="1"/>
  <c r="I3" i="2" s="1"/>
  <c r="E3" i="2"/>
  <c r="B4" i="2"/>
  <c r="C4" i="2"/>
  <c r="D4" i="2"/>
  <c r="G4" i="2" s="1"/>
  <c r="I4" i="2" s="1"/>
  <c r="E4" i="2"/>
  <c r="B5" i="2"/>
  <c r="C5" i="2"/>
  <c r="D5" i="2"/>
  <c r="E5" i="2"/>
  <c r="B6" i="2"/>
  <c r="C6" i="2"/>
  <c r="D6" i="2"/>
  <c r="E6" i="2"/>
  <c r="B7" i="2"/>
  <c r="C7" i="2"/>
  <c r="D7" i="2"/>
  <c r="G7" i="2" s="1"/>
  <c r="I7" i="2" s="1"/>
  <c r="E7" i="2"/>
  <c r="B8" i="2"/>
  <c r="C8" i="2"/>
  <c r="D8" i="2"/>
  <c r="G8" i="2" s="1"/>
  <c r="I8" i="2" s="1"/>
  <c r="E8" i="2"/>
  <c r="B9" i="2"/>
  <c r="C9" i="2"/>
  <c r="D9" i="2"/>
  <c r="E9" i="2"/>
  <c r="B10" i="2"/>
  <c r="C10" i="2"/>
  <c r="D10" i="2"/>
  <c r="E10" i="2"/>
  <c r="B11" i="2"/>
  <c r="C11" i="2"/>
  <c r="D11" i="2"/>
  <c r="G11" i="2" s="1"/>
  <c r="I11" i="2" s="1"/>
  <c r="E11" i="2"/>
  <c r="B12" i="2"/>
  <c r="C12" i="2"/>
  <c r="D12" i="2"/>
  <c r="G12" i="2" s="1"/>
  <c r="I12" i="2" s="1"/>
  <c r="E12" i="2"/>
  <c r="B13" i="2"/>
  <c r="C13" i="2"/>
  <c r="D13" i="2"/>
  <c r="E13" i="2"/>
  <c r="B14" i="2"/>
  <c r="C14" i="2"/>
  <c r="D14" i="2"/>
  <c r="E14" i="2"/>
  <c r="B15" i="2"/>
  <c r="C15" i="2"/>
  <c r="D15" i="2"/>
  <c r="G15" i="2" s="1"/>
  <c r="I15" i="2" s="1"/>
  <c r="E15" i="2"/>
  <c r="B16" i="2"/>
  <c r="C16" i="2"/>
  <c r="D16" i="2"/>
  <c r="G16" i="2" s="1"/>
  <c r="I16" i="2" s="1"/>
  <c r="E16" i="2"/>
  <c r="B17" i="2"/>
  <c r="C17" i="2"/>
  <c r="D17" i="2"/>
  <c r="E17" i="2"/>
  <c r="B18" i="2"/>
  <c r="C18" i="2"/>
  <c r="D18" i="2"/>
  <c r="E18" i="2"/>
  <c r="B19" i="2"/>
  <c r="C19" i="2"/>
  <c r="D19" i="2"/>
  <c r="G19" i="2" s="1"/>
  <c r="I19" i="2" s="1"/>
  <c r="E19" i="2"/>
  <c r="B20" i="2"/>
  <c r="C20" i="2"/>
  <c r="D20" i="2"/>
  <c r="G20" i="2" s="1"/>
  <c r="I20" i="2" s="1"/>
  <c r="E20" i="2"/>
  <c r="B21" i="2"/>
  <c r="C21" i="2"/>
  <c r="D21" i="2"/>
  <c r="E21" i="2"/>
  <c r="B22" i="2"/>
  <c r="C22" i="2"/>
  <c r="D22" i="2"/>
  <c r="E22" i="2"/>
  <c r="B23" i="2"/>
  <c r="C23" i="2"/>
  <c r="D23" i="2"/>
  <c r="G23" i="2" s="1"/>
  <c r="I23" i="2" s="1"/>
  <c r="E23" i="2"/>
  <c r="B24" i="2"/>
  <c r="C24" i="2"/>
  <c r="D24" i="2"/>
  <c r="G24" i="2" s="1"/>
  <c r="I24" i="2" s="1"/>
  <c r="E24" i="2"/>
  <c r="B25" i="2"/>
  <c r="C25" i="2"/>
  <c r="D25" i="2"/>
  <c r="E25" i="2"/>
  <c r="B26" i="2"/>
  <c r="C26" i="2"/>
  <c r="D26" i="2"/>
  <c r="E26" i="2"/>
  <c r="B27" i="2"/>
  <c r="C27" i="2"/>
  <c r="D27" i="2"/>
  <c r="G27" i="2" s="1"/>
  <c r="I27" i="2" s="1"/>
  <c r="E27" i="2"/>
  <c r="B28" i="2"/>
  <c r="C28" i="2"/>
  <c r="D28" i="2"/>
  <c r="G28" i="2" s="1"/>
  <c r="I28" i="2" s="1"/>
  <c r="E28" i="2"/>
  <c r="B29" i="2"/>
  <c r="C29" i="2"/>
  <c r="D29" i="2"/>
  <c r="E29" i="2"/>
  <c r="B30" i="2"/>
  <c r="C30" i="2"/>
  <c r="D30" i="2"/>
  <c r="E30" i="2"/>
  <c r="B31" i="2"/>
  <c r="C31" i="2"/>
  <c r="D31" i="2"/>
  <c r="G31" i="2" s="1"/>
  <c r="I31" i="2" s="1"/>
  <c r="E31" i="2"/>
  <c r="B32" i="2"/>
  <c r="C32" i="2"/>
  <c r="D32" i="2"/>
  <c r="G32" i="2" s="1"/>
  <c r="I32" i="2" s="1"/>
  <c r="E32" i="2"/>
  <c r="B33" i="2"/>
  <c r="C33" i="2"/>
  <c r="D33" i="2"/>
  <c r="E33" i="2"/>
  <c r="B34" i="2"/>
  <c r="C34" i="2"/>
  <c r="D34" i="2"/>
  <c r="E34" i="2"/>
  <c r="B35" i="2"/>
  <c r="C35" i="2"/>
  <c r="D35" i="2"/>
  <c r="G35" i="2" s="1"/>
  <c r="I35" i="2" s="1"/>
  <c r="E35" i="2"/>
  <c r="B36" i="2"/>
  <c r="C36" i="2"/>
  <c r="D36" i="2"/>
  <c r="G36" i="2" s="1"/>
  <c r="I36" i="2" s="1"/>
  <c r="E36" i="2"/>
  <c r="B37" i="2"/>
  <c r="C37" i="2"/>
  <c r="D37" i="2"/>
  <c r="E37" i="2"/>
  <c r="B38" i="2"/>
  <c r="C38" i="2"/>
  <c r="D38" i="2"/>
  <c r="E38" i="2"/>
  <c r="B39" i="2"/>
  <c r="C39" i="2"/>
  <c r="D39" i="2"/>
  <c r="G39" i="2" s="1"/>
  <c r="I39" i="2" s="1"/>
  <c r="E39" i="2"/>
  <c r="B40" i="2"/>
  <c r="C40" i="2"/>
  <c r="D40" i="2"/>
  <c r="G40" i="2" s="1"/>
  <c r="I40" i="2" s="1"/>
  <c r="E40" i="2"/>
  <c r="B41" i="2"/>
  <c r="C41" i="2"/>
  <c r="D41" i="2"/>
  <c r="E41" i="2"/>
  <c r="B42" i="2"/>
  <c r="C42" i="2"/>
  <c r="D42" i="2"/>
  <c r="E42" i="2"/>
  <c r="B43" i="2"/>
  <c r="C43" i="2"/>
  <c r="D43" i="2"/>
  <c r="G43" i="2" s="1"/>
  <c r="I43" i="2" s="1"/>
  <c r="E43" i="2"/>
  <c r="B44" i="2"/>
  <c r="C44" i="2"/>
  <c r="D44" i="2"/>
  <c r="G44" i="2" s="1"/>
  <c r="I44" i="2" s="1"/>
  <c r="E44" i="2"/>
  <c r="B45" i="2"/>
  <c r="C45" i="2"/>
  <c r="D45" i="2"/>
  <c r="E45" i="2"/>
  <c r="B46" i="2"/>
  <c r="C46" i="2"/>
  <c r="D46" i="2"/>
  <c r="E46" i="2"/>
  <c r="B47" i="2"/>
  <c r="C47" i="2"/>
  <c r="D47" i="2"/>
  <c r="G47" i="2" s="1"/>
  <c r="I47" i="2" s="1"/>
  <c r="E47" i="2"/>
  <c r="B48" i="2"/>
  <c r="C48" i="2"/>
  <c r="D48" i="2"/>
  <c r="G48" i="2" s="1"/>
  <c r="I48" i="2" s="1"/>
  <c r="E48" i="2"/>
  <c r="B49" i="2"/>
  <c r="C49" i="2"/>
  <c r="D49" i="2"/>
  <c r="E49" i="2"/>
  <c r="B50" i="2"/>
  <c r="C50" i="2"/>
  <c r="D50" i="2"/>
  <c r="E50" i="2"/>
  <c r="B51" i="2"/>
  <c r="C51" i="2"/>
  <c r="D51" i="2"/>
  <c r="G51" i="2" s="1"/>
  <c r="I51" i="2" s="1"/>
  <c r="E51" i="2"/>
  <c r="B52" i="2"/>
  <c r="C52" i="2"/>
  <c r="D52" i="2"/>
  <c r="G52" i="2" s="1"/>
  <c r="I52" i="2" s="1"/>
  <c r="E52" i="2"/>
  <c r="B53" i="2"/>
  <c r="C53" i="2"/>
  <c r="D53" i="2"/>
  <c r="E53" i="2"/>
  <c r="B54" i="2"/>
  <c r="C54" i="2"/>
  <c r="D54" i="2"/>
  <c r="E54" i="2"/>
  <c r="B55" i="2"/>
  <c r="C55" i="2"/>
  <c r="D55" i="2"/>
  <c r="G55" i="2" s="1"/>
  <c r="I55" i="2" s="1"/>
  <c r="E55" i="2"/>
  <c r="B56" i="2"/>
  <c r="C56" i="2"/>
  <c r="D56" i="2"/>
  <c r="G56" i="2" s="1"/>
  <c r="I56" i="2" s="1"/>
  <c r="E56" i="2"/>
  <c r="B57" i="2"/>
  <c r="C57" i="2"/>
  <c r="D57" i="2"/>
  <c r="E57" i="2"/>
  <c r="B58" i="2"/>
  <c r="C58" i="2"/>
  <c r="D58" i="2"/>
  <c r="E58" i="2"/>
  <c r="B59" i="2"/>
  <c r="C59" i="2"/>
  <c r="D59" i="2"/>
  <c r="G59" i="2" s="1"/>
  <c r="I59" i="2" s="1"/>
  <c r="E59" i="2"/>
  <c r="B60" i="2"/>
  <c r="C60" i="2"/>
  <c r="D60" i="2"/>
  <c r="G60" i="2" s="1"/>
  <c r="I60" i="2" s="1"/>
  <c r="E60" i="2"/>
  <c r="B61" i="2"/>
  <c r="C61" i="2"/>
  <c r="D61" i="2"/>
  <c r="E61" i="2"/>
  <c r="B62" i="2"/>
  <c r="C62" i="2"/>
  <c r="D62" i="2"/>
  <c r="E62" i="2"/>
  <c r="B63" i="2"/>
  <c r="C63" i="2"/>
  <c r="D63" i="2"/>
  <c r="G63" i="2" s="1"/>
  <c r="I63" i="2" s="1"/>
  <c r="E63" i="2"/>
  <c r="B64" i="2"/>
  <c r="C64" i="2"/>
  <c r="D64" i="2"/>
  <c r="G64" i="2" s="1"/>
  <c r="I64" i="2" s="1"/>
  <c r="E64" i="2"/>
  <c r="B65" i="2"/>
  <c r="C65" i="2"/>
  <c r="D65" i="2"/>
  <c r="E65" i="2"/>
  <c r="B66" i="2"/>
  <c r="C66" i="2"/>
  <c r="D66" i="2"/>
  <c r="E66" i="2"/>
  <c r="B67" i="2"/>
  <c r="C67" i="2"/>
  <c r="D67" i="2"/>
  <c r="G67" i="2" s="1"/>
  <c r="I67" i="2" s="1"/>
  <c r="E67" i="2"/>
  <c r="B68" i="2"/>
  <c r="C68" i="2"/>
  <c r="D68" i="2"/>
  <c r="G68" i="2" s="1"/>
  <c r="I68" i="2" s="1"/>
  <c r="E68" i="2"/>
  <c r="B69" i="2"/>
  <c r="C69" i="2"/>
  <c r="D69" i="2"/>
  <c r="E69" i="2"/>
  <c r="B70" i="2"/>
  <c r="C70" i="2"/>
  <c r="D70" i="2"/>
  <c r="E70" i="2"/>
  <c r="B71" i="2"/>
  <c r="C71" i="2"/>
  <c r="D71" i="2"/>
  <c r="G71" i="2" s="1"/>
  <c r="I71" i="2" s="1"/>
  <c r="E71" i="2"/>
  <c r="B72" i="2"/>
  <c r="C72" i="2"/>
  <c r="D72" i="2"/>
  <c r="G72" i="2" s="1"/>
  <c r="I72" i="2" s="1"/>
  <c r="E72" i="2"/>
  <c r="B73" i="2"/>
  <c r="C73" i="2"/>
  <c r="D73" i="2"/>
  <c r="E73" i="2"/>
  <c r="B74" i="2"/>
  <c r="C74" i="2"/>
  <c r="D74" i="2"/>
  <c r="E74" i="2"/>
  <c r="B75" i="2"/>
  <c r="C75" i="2"/>
  <c r="D75" i="2"/>
  <c r="G75" i="2" s="1"/>
  <c r="I75" i="2" s="1"/>
  <c r="E75" i="2"/>
  <c r="B76" i="2"/>
  <c r="C76" i="2"/>
  <c r="D76" i="2"/>
  <c r="G76" i="2" s="1"/>
  <c r="I76" i="2" s="1"/>
  <c r="E76" i="2"/>
  <c r="B77" i="2"/>
  <c r="C77" i="2"/>
  <c r="D77" i="2"/>
  <c r="E77" i="2"/>
  <c r="B78" i="2"/>
  <c r="C78" i="2"/>
  <c r="D78" i="2"/>
  <c r="E78" i="2"/>
  <c r="B79" i="2"/>
  <c r="C79" i="2"/>
  <c r="D79" i="2"/>
  <c r="G79" i="2" s="1"/>
  <c r="I79" i="2" s="1"/>
  <c r="E79" i="2"/>
  <c r="B80" i="2"/>
  <c r="C80" i="2"/>
  <c r="D80" i="2"/>
  <c r="G80" i="2" s="1"/>
  <c r="I80" i="2" s="1"/>
  <c r="E80" i="2"/>
  <c r="B81" i="2"/>
  <c r="C81" i="2"/>
  <c r="D81" i="2"/>
  <c r="E81" i="2"/>
  <c r="B82" i="2"/>
  <c r="C82" i="2"/>
  <c r="D82" i="2"/>
  <c r="E82" i="2"/>
  <c r="B83" i="2"/>
  <c r="C83" i="2"/>
  <c r="D83" i="2"/>
  <c r="G83" i="2" s="1"/>
  <c r="I83" i="2" s="1"/>
  <c r="E83" i="2"/>
  <c r="B84" i="2"/>
  <c r="C84" i="2"/>
  <c r="D84" i="2"/>
  <c r="G84" i="2" s="1"/>
  <c r="I84" i="2" s="1"/>
  <c r="E84" i="2"/>
  <c r="B85" i="2"/>
  <c r="C85" i="2"/>
  <c r="D85" i="2"/>
  <c r="E85" i="2"/>
  <c r="B86" i="2"/>
  <c r="C86" i="2"/>
  <c r="D86" i="2"/>
  <c r="E86" i="2"/>
  <c r="B87" i="2"/>
  <c r="C87" i="2"/>
  <c r="D87" i="2"/>
  <c r="G87" i="2" s="1"/>
  <c r="I87" i="2" s="1"/>
  <c r="E87" i="2"/>
  <c r="B88" i="2"/>
  <c r="C88" i="2"/>
  <c r="D88" i="2"/>
  <c r="G88" i="2" s="1"/>
  <c r="I88" i="2" s="1"/>
  <c r="E88" i="2"/>
  <c r="B89" i="2"/>
  <c r="C89" i="2"/>
  <c r="D89" i="2"/>
  <c r="E89" i="2"/>
  <c r="B90" i="2"/>
  <c r="C90" i="2"/>
  <c r="D90" i="2"/>
  <c r="E90" i="2"/>
  <c r="B91" i="2"/>
  <c r="C91" i="2"/>
  <c r="D91" i="2"/>
  <c r="G91" i="2" s="1"/>
  <c r="I91" i="2" s="1"/>
  <c r="E91" i="2"/>
  <c r="B92" i="2"/>
  <c r="C92" i="2"/>
  <c r="D92" i="2"/>
  <c r="G92" i="2" s="1"/>
  <c r="I92" i="2" s="1"/>
  <c r="E92" i="2"/>
  <c r="B93" i="2"/>
  <c r="C93" i="2"/>
  <c r="D93" i="2"/>
  <c r="E93" i="2"/>
  <c r="B94" i="2"/>
  <c r="C94" i="2"/>
  <c r="D94" i="2"/>
  <c r="E94" i="2"/>
  <c r="B95" i="2"/>
  <c r="C95" i="2"/>
  <c r="D95" i="2"/>
  <c r="G95" i="2" s="1"/>
  <c r="I95" i="2" s="1"/>
  <c r="E95" i="2"/>
  <c r="B96" i="2"/>
  <c r="C96" i="2"/>
  <c r="D96" i="2"/>
  <c r="G96" i="2" s="1"/>
  <c r="I96" i="2" s="1"/>
  <c r="E96" i="2"/>
  <c r="B97" i="2"/>
  <c r="C97" i="2"/>
  <c r="D97" i="2"/>
  <c r="E97" i="2"/>
  <c r="B98" i="2"/>
  <c r="C98" i="2"/>
  <c r="D98" i="2"/>
  <c r="E98" i="2"/>
  <c r="B99" i="2"/>
  <c r="C99" i="2"/>
  <c r="D99" i="2"/>
  <c r="G99" i="2" s="1"/>
  <c r="I99" i="2" s="1"/>
  <c r="E99" i="2"/>
  <c r="B100" i="2"/>
  <c r="C100" i="2"/>
  <c r="D100" i="2"/>
  <c r="G100" i="2" s="1"/>
  <c r="I100" i="2" s="1"/>
  <c r="E100" i="2"/>
  <c r="B101" i="2"/>
  <c r="C101" i="2"/>
  <c r="D101" i="2"/>
  <c r="E101" i="2"/>
  <c r="B102" i="2"/>
  <c r="C102" i="2"/>
  <c r="D102" i="2"/>
  <c r="E102" i="2"/>
  <c r="B103" i="2"/>
  <c r="C103" i="2"/>
  <c r="D103" i="2"/>
  <c r="G103" i="2" s="1"/>
  <c r="I103" i="2" s="1"/>
  <c r="E103" i="2"/>
  <c r="B104" i="2"/>
  <c r="C104" i="2"/>
  <c r="D104" i="2"/>
  <c r="G104" i="2" s="1"/>
  <c r="I104" i="2" s="1"/>
  <c r="E104" i="2"/>
  <c r="B105" i="2"/>
  <c r="C105" i="2"/>
  <c r="D105" i="2"/>
  <c r="E105" i="2"/>
  <c r="B106" i="2"/>
  <c r="C106" i="2"/>
  <c r="D106" i="2"/>
  <c r="E106" i="2"/>
  <c r="B107" i="2"/>
  <c r="C107" i="2"/>
  <c r="D107" i="2"/>
  <c r="G107" i="2" s="1"/>
  <c r="I107" i="2" s="1"/>
  <c r="E107" i="2"/>
  <c r="B108" i="2"/>
  <c r="C108" i="2"/>
  <c r="D108" i="2"/>
  <c r="G108" i="2" s="1"/>
  <c r="I108" i="2" s="1"/>
  <c r="E108" i="2"/>
  <c r="B109" i="2"/>
  <c r="C109" i="2"/>
  <c r="D109" i="2"/>
  <c r="E109" i="2"/>
  <c r="B110" i="2"/>
  <c r="C110" i="2"/>
  <c r="D110" i="2"/>
  <c r="E110" i="2"/>
  <c r="B111" i="2"/>
  <c r="C111" i="2"/>
  <c r="D111" i="2"/>
  <c r="G111" i="2" s="1"/>
  <c r="I111" i="2" s="1"/>
  <c r="E111" i="2"/>
  <c r="B112" i="2"/>
  <c r="C112" i="2"/>
  <c r="D112" i="2"/>
  <c r="G112" i="2" s="1"/>
  <c r="I112" i="2" s="1"/>
  <c r="E112" i="2"/>
  <c r="B113" i="2"/>
  <c r="C113" i="2"/>
  <c r="D113" i="2"/>
  <c r="E113" i="2"/>
  <c r="B114" i="2"/>
  <c r="C114" i="2"/>
  <c r="D114" i="2"/>
  <c r="E114" i="2"/>
  <c r="B115" i="2"/>
  <c r="C115" i="2"/>
  <c r="D115" i="2"/>
  <c r="G115" i="2" s="1"/>
  <c r="I115" i="2" s="1"/>
  <c r="E115" i="2"/>
  <c r="B116" i="2"/>
  <c r="C116" i="2"/>
  <c r="D116" i="2"/>
  <c r="G116" i="2" s="1"/>
  <c r="I116" i="2" s="1"/>
  <c r="E116" i="2"/>
  <c r="B117" i="2"/>
  <c r="C117" i="2"/>
  <c r="D117" i="2"/>
  <c r="E117" i="2"/>
  <c r="B118" i="2"/>
  <c r="C118" i="2"/>
  <c r="D118" i="2"/>
  <c r="E118" i="2"/>
  <c r="B119" i="2"/>
  <c r="C119" i="2"/>
  <c r="D119" i="2"/>
  <c r="G119" i="2" s="1"/>
  <c r="I119" i="2" s="1"/>
  <c r="E119" i="2"/>
  <c r="B120" i="2"/>
  <c r="C120" i="2"/>
  <c r="D120" i="2"/>
  <c r="G120" i="2" s="1"/>
  <c r="I120" i="2" s="1"/>
  <c r="E120" i="2"/>
  <c r="B121" i="2"/>
  <c r="C121" i="2"/>
  <c r="D121" i="2"/>
  <c r="E121" i="2"/>
  <c r="B122" i="2"/>
  <c r="C122" i="2"/>
  <c r="D122" i="2"/>
  <c r="E122" i="2"/>
  <c r="B123" i="2"/>
  <c r="C123" i="2"/>
  <c r="D123" i="2"/>
  <c r="G123" i="2" s="1"/>
  <c r="I123" i="2" s="1"/>
  <c r="E123" i="2"/>
  <c r="B124" i="2"/>
  <c r="C124" i="2"/>
  <c r="D124" i="2"/>
  <c r="G124" i="2" s="1"/>
  <c r="I124" i="2" s="1"/>
  <c r="E124" i="2"/>
  <c r="B125" i="2"/>
  <c r="C125" i="2"/>
  <c r="D125" i="2"/>
  <c r="E125" i="2"/>
  <c r="B126" i="2"/>
  <c r="C126" i="2"/>
  <c r="D126" i="2"/>
  <c r="E126" i="2"/>
  <c r="B127" i="2"/>
  <c r="C127" i="2"/>
  <c r="D127" i="2"/>
  <c r="G127" i="2" s="1"/>
  <c r="I127" i="2" s="1"/>
  <c r="E127" i="2"/>
  <c r="B128" i="2"/>
  <c r="C128" i="2"/>
  <c r="D128" i="2"/>
  <c r="G128" i="2" s="1"/>
  <c r="I128" i="2" s="1"/>
  <c r="E128" i="2"/>
  <c r="B129" i="2"/>
  <c r="C129" i="2"/>
  <c r="D129" i="2"/>
  <c r="E129" i="2"/>
  <c r="B130" i="2"/>
  <c r="C130" i="2"/>
  <c r="D130" i="2"/>
  <c r="E130" i="2"/>
  <c r="B131" i="2"/>
  <c r="C131" i="2"/>
  <c r="D131" i="2"/>
  <c r="G131" i="2" s="1"/>
  <c r="I131" i="2" s="1"/>
  <c r="E131" i="2"/>
  <c r="B132" i="2"/>
  <c r="C132" i="2"/>
  <c r="D132" i="2"/>
  <c r="G132" i="2" s="1"/>
  <c r="I132" i="2" s="1"/>
  <c r="E132" i="2"/>
  <c r="B133" i="2"/>
  <c r="C133" i="2"/>
  <c r="D133" i="2"/>
  <c r="E133" i="2"/>
  <c r="B134" i="2"/>
  <c r="C134" i="2"/>
  <c r="D134" i="2"/>
  <c r="E134" i="2"/>
  <c r="B135" i="2"/>
  <c r="C135" i="2"/>
  <c r="D135" i="2"/>
  <c r="G135" i="2" s="1"/>
  <c r="I135" i="2" s="1"/>
  <c r="E135" i="2"/>
  <c r="B136" i="2"/>
  <c r="C136" i="2"/>
  <c r="D136" i="2"/>
  <c r="G136" i="2" s="1"/>
  <c r="I136" i="2" s="1"/>
  <c r="E136" i="2"/>
  <c r="B137" i="2"/>
  <c r="C137" i="2"/>
  <c r="D137" i="2"/>
  <c r="E137" i="2"/>
  <c r="B138" i="2"/>
  <c r="C138" i="2"/>
  <c r="D138" i="2"/>
  <c r="E138" i="2"/>
  <c r="B139" i="2"/>
  <c r="C139" i="2"/>
  <c r="D139" i="2"/>
  <c r="G139" i="2" s="1"/>
  <c r="I139" i="2" s="1"/>
  <c r="E139" i="2"/>
  <c r="B140" i="2"/>
  <c r="C140" i="2"/>
  <c r="D140" i="2"/>
  <c r="G140" i="2" s="1"/>
  <c r="I140" i="2" s="1"/>
  <c r="E140" i="2"/>
  <c r="B141" i="2"/>
  <c r="C141" i="2"/>
  <c r="D141" i="2"/>
  <c r="E141" i="2"/>
  <c r="B142" i="2"/>
  <c r="C142" i="2"/>
  <c r="D142" i="2"/>
  <c r="E142" i="2"/>
  <c r="B143" i="2"/>
  <c r="C143" i="2"/>
  <c r="D143" i="2"/>
  <c r="G143" i="2" s="1"/>
  <c r="I143" i="2" s="1"/>
  <c r="E143" i="2"/>
  <c r="B144" i="2"/>
  <c r="C144" i="2"/>
  <c r="D144" i="2"/>
  <c r="G144" i="2" s="1"/>
  <c r="I144" i="2" s="1"/>
  <c r="E144" i="2"/>
  <c r="B145" i="2"/>
  <c r="C145" i="2"/>
  <c r="D145" i="2"/>
  <c r="E145" i="2"/>
  <c r="B146" i="2"/>
  <c r="C146" i="2"/>
  <c r="D146" i="2"/>
  <c r="E146" i="2"/>
  <c r="B147" i="2"/>
  <c r="C147" i="2"/>
  <c r="D147" i="2"/>
  <c r="G147" i="2" s="1"/>
  <c r="I147" i="2" s="1"/>
  <c r="E147" i="2"/>
  <c r="B148" i="2"/>
  <c r="C148" i="2"/>
  <c r="D148" i="2"/>
  <c r="G148" i="2" s="1"/>
  <c r="I148" i="2" s="1"/>
  <c r="E148" i="2"/>
  <c r="B149" i="2"/>
  <c r="C149" i="2"/>
  <c r="D149" i="2"/>
  <c r="E149" i="2"/>
  <c r="B150" i="2"/>
  <c r="C150" i="2"/>
  <c r="D150" i="2"/>
  <c r="E150" i="2"/>
  <c r="B151" i="2"/>
  <c r="C151" i="2"/>
  <c r="D151" i="2"/>
  <c r="G151" i="2" s="1"/>
  <c r="I151" i="2" s="1"/>
  <c r="E151" i="2"/>
  <c r="B152" i="2"/>
  <c r="C152" i="2"/>
  <c r="D152" i="2"/>
  <c r="G152" i="2" s="1"/>
  <c r="I152" i="2" s="1"/>
  <c r="E152" i="2"/>
  <c r="B153" i="2"/>
  <c r="C153" i="2"/>
  <c r="D153" i="2"/>
  <c r="E153" i="2"/>
  <c r="B154" i="2"/>
  <c r="C154" i="2"/>
  <c r="D154" i="2"/>
  <c r="E154" i="2"/>
  <c r="B155" i="2"/>
  <c r="C155" i="2"/>
  <c r="D155" i="2"/>
  <c r="G155" i="2" s="1"/>
  <c r="I155" i="2" s="1"/>
  <c r="E155" i="2"/>
  <c r="B156" i="2"/>
  <c r="C156" i="2"/>
  <c r="D156" i="2"/>
  <c r="G156" i="2" s="1"/>
  <c r="I156" i="2" s="1"/>
  <c r="E156" i="2"/>
  <c r="B157" i="2"/>
  <c r="C157" i="2"/>
  <c r="D157" i="2"/>
  <c r="E157" i="2"/>
  <c r="B158" i="2"/>
  <c r="C158" i="2"/>
  <c r="D158" i="2"/>
  <c r="E158" i="2"/>
  <c r="B159" i="2"/>
  <c r="C159" i="2"/>
  <c r="D159" i="2"/>
  <c r="G159" i="2" s="1"/>
  <c r="I159" i="2" s="1"/>
  <c r="E159" i="2"/>
  <c r="B160" i="2"/>
  <c r="C160" i="2"/>
  <c r="D160" i="2"/>
  <c r="G160" i="2" s="1"/>
  <c r="I160" i="2" s="1"/>
  <c r="E160" i="2"/>
  <c r="B161" i="2"/>
  <c r="C161" i="2"/>
  <c r="D161" i="2"/>
  <c r="E161" i="2"/>
  <c r="B162" i="2"/>
  <c r="C162" i="2"/>
  <c r="D162" i="2"/>
  <c r="E162" i="2"/>
  <c r="B163" i="2"/>
  <c r="C163" i="2"/>
  <c r="D163" i="2"/>
  <c r="G163" i="2" s="1"/>
  <c r="I163" i="2" s="1"/>
  <c r="E163" i="2"/>
  <c r="B164" i="2"/>
  <c r="C164" i="2"/>
  <c r="D164" i="2"/>
  <c r="G164" i="2" s="1"/>
  <c r="I164" i="2" s="1"/>
  <c r="E164" i="2"/>
  <c r="B165" i="2"/>
  <c r="C165" i="2"/>
  <c r="D165" i="2"/>
  <c r="E165" i="2"/>
  <c r="B166" i="2"/>
  <c r="C166" i="2"/>
  <c r="D166" i="2"/>
  <c r="E166" i="2"/>
  <c r="B167" i="2"/>
  <c r="C167" i="2"/>
  <c r="D167" i="2"/>
  <c r="G167" i="2" s="1"/>
  <c r="I167" i="2" s="1"/>
  <c r="E167" i="2"/>
  <c r="B168" i="2"/>
  <c r="C168" i="2"/>
  <c r="D168" i="2"/>
  <c r="G168" i="2" s="1"/>
  <c r="I168" i="2" s="1"/>
  <c r="E168" i="2"/>
  <c r="B169" i="2"/>
  <c r="C169" i="2"/>
  <c r="D169" i="2"/>
  <c r="E169" i="2"/>
  <c r="B170" i="2"/>
  <c r="C170" i="2"/>
  <c r="D170" i="2"/>
  <c r="E170" i="2"/>
  <c r="B171" i="2"/>
  <c r="C171" i="2"/>
  <c r="D171" i="2"/>
  <c r="G171" i="2" s="1"/>
  <c r="I171" i="2" s="1"/>
  <c r="E171" i="2"/>
  <c r="B172" i="2"/>
  <c r="C172" i="2"/>
  <c r="D172" i="2"/>
  <c r="G172" i="2" s="1"/>
  <c r="I172" i="2" s="1"/>
  <c r="E172" i="2"/>
  <c r="B173" i="2"/>
  <c r="C173" i="2"/>
  <c r="D173" i="2"/>
  <c r="E173" i="2"/>
  <c r="B174" i="2"/>
  <c r="C174" i="2"/>
  <c r="D174" i="2"/>
  <c r="E174" i="2"/>
  <c r="B175" i="2"/>
  <c r="C175" i="2"/>
  <c r="D175" i="2"/>
  <c r="G175" i="2" s="1"/>
  <c r="I175" i="2" s="1"/>
  <c r="E175" i="2"/>
  <c r="B176" i="2"/>
  <c r="C176" i="2"/>
  <c r="D176" i="2"/>
  <c r="G176" i="2" s="1"/>
  <c r="I176" i="2" s="1"/>
  <c r="E176" i="2"/>
  <c r="B177" i="2"/>
  <c r="C177" i="2"/>
  <c r="D177" i="2"/>
  <c r="E177" i="2"/>
  <c r="B178" i="2"/>
  <c r="C178" i="2"/>
  <c r="D178" i="2"/>
  <c r="E178" i="2"/>
  <c r="B179" i="2"/>
  <c r="C179" i="2"/>
  <c r="D179" i="2"/>
  <c r="G179" i="2" s="1"/>
  <c r="I179" i="2" s="1"/>
  <c r="E179" i="2"/>
  <c r="B180" i="2"/>
  <c r="C180" i="2"/>
  <c r="D180" i="2"/>
  <c r="G180" i="2" s="1"/>
  <c r="I180" i="2" s="1"/>
  <c r="E180" i="2"/>
  <c r="B181" i="2"/>
  <c r="C181" i="2"/>
  <c r="D181" i="2"/>
  <c r="E181" i="2"/>
  <c r="B182" i="2"/>
  <c r="C182" i="2"/>
  <c r="D182" i="2"/>
  <c r="E182" i="2"/>
  <c r="B183" i="2"/>
  <c r="C183" i="2"/>
  <c r="D183" i="2"/>
  <c r="G183" i="2" s="1"/>
  <c r="I183" i="2" s="1"/>
  <c r="E183" i="2"/>
  <c r="B184" i="2"/>
  <c r="C184" i="2"/>
  <c r="D184" i="2"/>
  <c r="G184" i="2" s="1"/>
  <c r="I184" i="2" s="1"/>
  <c r="E184" i="2"/>
  <c r="B185" i="2"/>
  <c r="C185" i="2"/>
  <c r="D185" i="2"/>
  <c r="E185" i="2"/>
  <c r="B186" i="2"/>
  <c r="C186" i="2"/>
  <c r="D186" i="2"/>
  <c r="E186" i="2"/>
  <c r="B187" i="2"/>
  <c r="C187" i="2"/>
  <c r="D187" i="2"/>
  <c r="G187" i="2" s="1"/>
  <c r="I187" i="2" s="1"/>
  <c r="E187" i="2"/>
  <c r="B188" i="2"/>
  <c r="C188" i="2"/>
  <c r="D188" i="2"/>
  <c r="G188" i="2" s="1"/>
  <c r="I188" i="2" s="1"/>
  <c r="E188" i="2"/>
  <c r="B189" i="2"/>
  <c r="C189" i="2"/>
  <c r="D189" i="2"/>
  <c r="E189" i="2"/>
  <c r="B190" i="2"/>
  <c r="C190" i="2"/>
  <c r="D190" i="2"/>
  <c r="E190" i="2"/>
  <c r="B191" i="2"/>
  <c r="C191" i="2"/>
  <c r="D191" i="2"/>
  <c r="G191" i="2" s="1"/>
  <c r="I191" i="2" s="1"/>
  <c r="E191" i="2"/>
  <c r="B192" i="2"/>
  <c r="C192" i="2"/>
  <c r="D192" i="2"/>
  <c r="G192" i="2" s="1"/>
  <c r="I192" i="2" s="1"/>
  <c r="E192" i="2"/>
  <c r="B193" i="2"/>
  <c r="C193" i="2"/>
  <c r="D193" i="2"/>
  <c r="E193" i="2"/>
  <c r="B194" i="2"/>
  <c r="C194" i="2"/>
  <c r="D194" i="2"/>
  <c r="E194" i="2"/>
  <c r="B195" i="2"/>
  <c r="C195" i="2"/>
  <c r="D195" i="2"/>
  <c r="G195" i="2" s="1"/>
  <c r="I195" i="2" s="1"/>
  <c r="E195" i="2"/>
  <c r="B196" i="2"/>
  <c r="C196" i="2"/>
  <c r="D196" i="2"/>
  <c r="G196" i="2" s="1"/>
  <c r="I196" i="2" s="1"/>
  <c r="E196" i="2"/>
  <c r="B197" i="2"/>
  <c r="C197" i="2"/>
  <c r="D197" i="2"/>
  <c r="E197" i="2"/>
  <c r="B198" i="2"/>
  <c r="C198" i="2"/>
  <c r="D198" i="2"/>
  <c r="E198" i="2"/>
  <c r="B199" i="2"/>
  <c r="C199" i="2"/>
  <c r="D199" i="2"/>
  <c r="G199" i="2" s="1"/>
  <c r="I199" i="2" s="1"/>
  <c r="E199" i="2"/>
  <c r="B200" i="2"/>
  <c r="C200" i="2"/>
  <c r="D200" i="2"/>
  <c r="G200" i="2" s="1"/>
  <c r="I200" i="2" s="1"/>
  <c r="E200" i="2"/>
  <c r="B201" i="2"/>
  <c r="C201" i="2"/>
  <c r="D201" i="2"/>
  <c r="E201" i="2"/>
  <c r="B202" i="2"/>
  <c r="C202" i="2"/>
  <c r="D202" i="2"/>
  <c r="E202" i="2"/>
  <c r="B203" i="2"/>
  <c r="C203" i="2"/>
  <c r="D203" i="2"/>
  <c r="G203" i="2" s="1"/>
  <c r="I203" i="2" s="1"/>
  <c r="E203" i="2"/>
  <c r="B204" i="2"/>
  <c r="C204" i="2"/>
  <c r="D204" i="2"/>
  <c r="G204" i="2" s="1"/>
  <c r="I204" i="2" s="1"/>
  <c r="E204" i="2"/>
  <c r="B205" i="2"/>
  <c r="C205" i="2"/>
  <c r="D205" i="2"/>
  <c r="E205" i="2"/>
  <c r="B206" i="2"/>
  <c r="C206" i="2"/>
  <c r="D206" i="2"/>
  <c r="E206" i="2"/>
  <c r="B207" i="2"/>
  <c r="C207" i="2"/>
  <c r="D207" i="2"/>
  <c r="G207" i="2" s="1"/>
  <c r="I207" i="2" s="1"/>
  <c r="E207" i="2"/>
  <c r="B208" i="2"/>
  <c r="C208" i="2"/>
  <c r="D208" i="2"/>
  <c r="G208" i="2" s="1"/>
  <c r="I208" i="2" s="1"/>
  <c r="E208" i="2"/>
  <c r="B209" i="2"/>
  <c r="C209" i="2"/>
  <c r="D209" i="2"/>
  <c r="E209" i="2"/>
  <c r="B210" i="2"/>
  <c r="C210" i="2"/>
  <c r="D210" i="2"/>
  <c r="E210" i="2"/>
  <c r="B211" i="2"/>
  <c r="C211" i="2"/>
  <c r="D211" i="2"/>
  <c r="G211" i="2" s="1"/>
  <c r="I211" i="2" s="1"/>
  <c r="E211" i="2"/>
  <c r="B212" i="2"/>
  <c r="C212" i="2"/>
  <c r="D212" i="2"/>
  <c r="G212" i="2" s="1"/>
  <c r="I212" i="2" s="1"/>
  <c r="E212" i="2"/>
  <c r="B213" i="2"/>
  <c r="C213" i="2"/>
  <c r="D213" i="2"/>
  <c r="E213" i="2"/>
  <c r="B214" i="2"/>
  <c r="C214" i="2"/>
  <c r="D214" i="2"/>
  <c r="E214" i="2"/>
  <c r="B215" i="2"/>
  <c r="C215" i="2"/>
  <c r="D215" i="2"/>
  <c r="G215" i="2" s="1"/>
  <c r="I215" i="2" s="1"/>
  <c r="E215" i="2"/>
  <c r="B216" i="2"/>
  <c r="C216" i="2"/>
  <c r="D216" i="2"/>
  <c r="G216" i="2" s="1"/>
  <c r="I216" i="2" s="1"/>
  <c r="E216" i="2"/>
  <c r="B217" i="2"/>
  <c r="C217" i="2"/>
  <c r="D217" i="2"/>
  <c r="E217" i="2"/>
  <c r="B218" i="2"/>
  <c r="C218" i="2"/>
  <c r="D218" i="2"/>
  <c r="E218" i="2"/>
  <c r="B219" i="2"/>
  <c r="C219" i="2"/>
  <c r="D219" i="2"/>
  <c r="G219" i="2" s="1"/>
  <c r="I219" i="2" s="1"/>
  <c r="E219" i="2"/>
  <c r="B220" i="2"/>
  <c r="C220" i="2"/>
  <c r="D220" i="2"/>
  <c r="G220" i="2" s="1"/>
  <c r="I220" i="2" s="1"/>
  <c r="E220" i="2"/>
  <c r="B221" i="2"/>
  <c r="C221" i="2"/>
  <c r="D221" i="2"/>
  <c r="E221" i="2"/>
  <c r="B222" i="2"/>
  <c r="C222" i="2"/>
  <c r="D222" i="2"/>
  <c r="E222" i="2"/>
  <c r="B223" i="2"/>
  <c r="C223" i="2"/>
  <c r="D223" i="2"/>
  <c r="G223" i="2" s="1"/>
  <c r="I223" i="2" s="1"/>
  <c r="E223" i="2"/>
  <c r="B224" i="2"/>
  <c r="C224" i="2"/>
  <c r="D224" i="2"/>
  <c r="G224" i="2" s="1"/>
  <c r="I224" i="2" s="1"/>
  <c r="E224" i="2"/>
  <c r="B225" i="2"/>
  <c r="C225" i="2"/>
  <c r="D225" i="2"/>
  <c r="E225" i="2"/>
  <c r="B226" i="2"/>
  <c r="C226" i="2"/>
  <c r="D226" i="2"/>
  <c r="E226" i="2"/>
  <c r="B227" i="2"/>
  <c r="C227" i="2"/>
  <c r="D227" i="2"/>
  <c r="G227" i="2" s="1"/>
  <c r="I227" i="2" s="1"/>
  <c r="E227" i="2"/>
  <c r="B228" i="2"/>
  <c r="C228" i="2"/>
  <c r="D228" i="2"/>
  <c r="G228" i="2" s="1"/>
  <c r="I228" i="2" s="1"/>
  <c r="E228" i="2"/>
  <c r="B229" i="2"/>
  <c r="C229" i="2"/>
  <c r="D229" i="2"/>
  <c r="E229" i="2"/>
  <c r="B230" i="2"/>
  <c r="C230" i="2"/>
  <c r="D230" i="2"/>
  <c r="E230" i="2"/>
  <c r="B231" i="2"/>
  <c r="C231" i="2"/>
  <c r="D231" i="2"/>
  <c r="G231" i="2" s="1"/>
  <c r="I231" i="2" s="1"/>
  <c r="E231" i="2"/>
  <c r="B232" i="2"/>
  <c r="C232" i="2"/>
  <c r="D232" i="2"/>
  <c r="G232" i="2" s="1"/>
  <c r="I232" i="2" s="1"/>
  <c r="E232" i="2"/>
  <c r="B233" i="2"/>
  <c r="C233" i="2"/>
  <c r="D233" i="2"/>
  <c r="E233" i="2"/>
  <c r="B234" i="2"/>
  <c r="C234" i="2"/>
  <c r="D234" i="2"/>
  <c r="E234" i="2"/>
  <c r="B235" i="2"/>
  <c r="C235" i="2"/>
  <c r="D235" i="2"/>
  <c r="G235" i="2" s="1"/>
  <c r="I235" i="2" s="1"/>
  <c r="E235" i="2"/>
  <c r="B236" i="2"/>
  <c r="C236" i="2"/>
  <c r="D236" i="2"/>
  <c r="G236" i="2" s="1"/>
  <c r="I236" i="2" s="1"/>
  <c r="E236" i="2"/>
  <c r="B237" i="2"/>
  <c r="C237" i="2"/>
  <c r="D237" i="2"/>
  <c r="E237" i="2"/>
  <c r="B238" i="2"/>
  <c r="C238" i="2"/>
  <c r="D238" i="2"/>
  <c r="E238" i="2"/>
  <c r="B239" i="2"/>
  <c r="C239" i="2"/>
  <c r="D239" i="2"/>
  <c r="G239" i="2" s="1"/>
  <c r="I239" i="2" s="1"/>
  <c r="E239" i="2"/>
  <c r="B240" i="2"/>
  <c r="C240" i="2"/>
  <c r="D240" i="2"/>
  <c r="G240" i="2" s="1"/>
  <c r="I240" i="2" s="1"/>
  <c r="E240" i="2"/>
  <c r="B241" i="2"/>
  <c r="C241" i="2"/>
  <c r="D241" i="2"/>
  <c r="E241" i="2"/>
  <c r="B242" i="2"/>
  <c r="C242" i="2"/>
  <c r="D242" i="2"/>
  <c r="E242" i="2"/>
  <c r="B243" i="2"/>
  <c r="C243" i="2"/>
  <c r="D243" i="2"/>
  <c r="G243" i="2" s="1"/>
  <c r="I243" i="2" s="1"/>
  <c r="E243" i="2"/>
  <c r="B244" i="2"/>
  <c r="C244" i="2"/>
  <c r="D244" i="2"/>
  <c r="G244" i="2" s="1"/>
  <c r="I244" i="2" s="1"/>
  <c r="E244" i="2"/>
  <c r="B245" i="2"/>
  <c r="C245" i="2"/>
  <c r="D245" i="2"/>
  <c r="E245" i="2"/>
  <c r="B246" i="2"/>
  <c r="C246" i="2"/>
  <c r="D246" i="2"/>
  <c r="E246" i="2"/>
  <c r="B247" i="2"/>
  <c r="C247" i="2"/>
  <c r="D247" i="2"/>
  <c r="G247" i="2" s="1"/>
  <c r="I247" i="2" s="1"/>
  <c r="E247" i="2"/>
  <c r="B248" i="2"/>
  <c r="C248" i="2"/>
  <c r="D248" i="2"/>
  <c r="G248" i="2" s="1"/>
  <c r="I248" i="2" s="1"/>
  <c r="E248" i="2"/>
  <c r="B249" i="2"/>
  <c r="C249" i="2"/>
  <c r="D249" i="2"/>
  <c r="E249" i="2"/>
  <c r="B250" i="2"/>
  <c r="C250" i="2"/>
  <c r="D250" i="2"/>
  <c r="E250" i="2"/>
  <c r="B251" i="2"/>
  <c r="C251" i="2"/>
  <c r="D251" i="2"/>
  <c r="G251" i="2" s="1"/>
  <c r="I251" i="2" s="1"/>
  <c r="E251" i="2"/>
  <c r="B252" i="2"/>
  <c r="C252" i="2"/>
  <c r="D252" i="2"/>
  <c r="G252" i="2" s="1"/>
  <c r="I252" i="2" s="1"/>
  <c r="E252" i="2"/>
  <c r="B253" i="2"/>
  <c r="C253" i="2"/>
  <c r="D253" i="2"/>
  <c r="E253" i="2"/>
  <c r="B254" i="2"/>
  <c r="C254" i="2"/>
  <c r="D254" i="2"/>
  <c r="E254" i="2"/>
  <c r="B255" i="2"/>
  <c r="C255" i="2"/>
  <c r="D255" i="2"/>
  <c r="G255" i="2" s="1"/>
  <c r="I255" i="2" s="1"/>
  <c r="E255" i="2"/>
  <c r="B256" i="2"/>
  <c r="C256" i="2"/>
  <c r="D256" i="2"/>
  <c r="G256" i="2" s="1"/>
  <c r="I256" i="2" s="1"/>
  <c r="E256" i="2"/>
  <c r="B257" i="2"/>
  <c r="C257" i="2"/>
  <c r="D257" i="2"/>
  <c r="E257" i="2"/>
  <c r="B258" i="2"/>
  <c r="C258" i="2"/>
  <c r="D258" i="2"/>
  <c r="E258" i="2"/>
  <c r="B259" i="2"/>
  <c r="C259" i="2"/>
  <c r="D259" i="2"/>
  <c r="G259" i="2" s="1"/>
  <c r="I259" i="2" s="1"/>
  <c r="E259" i="2"/>
  <c r="B260" i="2"/>
  <c r="C260" i="2"/>
  <c r="D260" i="2"/>
  <c r="G260" i="2" s="1"/>
  <c r="I260" i="2" s="1"/>
  <c r="E260" i="2"/>
  <c r="B261" i="2"/>
  <c r="C261" i="2"/>
  <c r="D261" i="2"/>
  <c r="E261" i="2"/>
  <c r="B262" i="2"/>
  <c r="C262" i="2"/>
  <c r="D262" i="2"/>
  <c r="E262" i="2"/>
  <c r="B263" i="2"/>
  <c r="C263" i="2"/>
  <c r="D263" i="2"/>
  <c r="G263" i="2" s="1"/>
  <c r="I263" i="2" s="1"/>
  <c r="E263" i="2"/>
  <c r="B264" i="2"/>
  <c r="C264" i="2"/>
  <c r="D264" i="2"/>
  <c r="G264" i="2" s="1"/>
  <c r="I264" i="2" s="1"/>
  <c r="E264" i="2"/>
  <c r="B265" i="2"/>
  <c r="C265" i="2"/>
  <c r="D265" i="2"/>
  <c r="E265" i="2"/>
  <c r="B266" i="2"/>
  <c r="C266" i="2"/>
  <c r="D266" i="2"/>
  <c r="E266" i="2"/>
  <c r="B267" i="2"/>
  <c r="C267" i="2"/>
  <c r="D267" i="2"/>
  <c r="G267" i="2" s="1"/>
  <c r="I267" i="2" s="1"/>
  <c r="E267" i="2"/>
  <c r="B268" i="2"/>
  <c r="C268" i="2"/>
  <c r="D268" i="2"/>
  <c r="G268" i="2" s="1"/>
  <c r="I268" i="2" s="1"/>
  <c r="E268" i="2"/>
  <c r="B269" i="2"/>
  <c r="C269" i="2"/>
  <c r="D269" i="2"/>
  <c r="E269" i="2"/>
  <c r="B270" i="2"/>
  <c r="C270" i="2"/>
  <c r="D270" i="2"/>
  <c r="E270" i="2"/>
  <c r="B271" i="2"/>
  <c r="C271" i="2"/>
  <c r="D271" i="2"/>
  <c r="G271" i="2" s="1"/>
  <c r="I271" i="2" s="1"/>
  <c r="E271" i="2"/>
  <c r="B272" i="2"/>
  <c r="C272" i="2"/>
  <c r="D272" i="2"/>
  <c r="G272" i="2" s="1"/>
  <c r="I272" i="2" s="1"/>
  <c r="E272" i="2"/>
  <c r="B273" i="2"/>
  <c r="C273" i="2"/>
  <c r="D273" i="2"/>
  <c r="E273" i="2"/>
  <c r="B274" i="2"/>
  <c r="C274" i="2"/>
  <c r="D274" i="2"/>
  <c r="E274" i="2"/>
  <c r="B275" i="2"/>
  <c r="C275" i="2"/>
  <c r="D275" i="2"/>
  <c r="G275" i="2" s="1"/>
  <c r="I275" i="2" s="1"/>
  <c r="E275" i="2"/>
  <c r="B276" i="2"/>
  <c r="C276" i="2"/>
  <c r="D276" i="2"/>
  <c r="G276" i="2" s="1"/>
  <c r="I276" i="2" s="1"/>
  <c r="E276" i="2"/>
  <c r="B277" i="2"/>
  <c r="C277" i="2"/>
  <c r="D277" i="2"/>
  <c r="E277" i="2"/>
  <c r="B278" i="2"/>
  <c r="C278" i="2"/>
  <c r="D278" i="2"/>
  <c r="E278" i="2"/>
  <c r="B279" i="2"/>
  <c r="C279" i="2"/>
  <c r="D279" i="2"/>
  <c r="G279" i="2" s="1"/>
  <c r="I279" i="2" s="1"/>
  <c r="E279" i="2"/>
  <c r="B280" i="2"/>
  <c r="C280" i="2"/>
  <c r="D280" i="2"/>
  <c r="G280" i="2" s="1"/>
  <c r="I280" i="2" s="1"/>
  <c r="E280" i="2"/>
  <c r="B281" i="2"/>
  <c r="C281" i="2"/>
  <c r="D281" i="2"/>
  <c r="E281" i="2"/>
  <c r="B282" i="2"/>
  <c r="C282" i="2"/>
  <c r="D282" i="2"/>
  <c r="E282" i="2"/>
  <c r="B283" i="2"/>
  <c r="C283" i="2"/>
  <c r="D283" i="2"/>
  <c r="G283" i="2" s="1"/>
  <c r="I283" i="2" s="1"/>
  <c r="E283" i="2"/>
  <c r="B284" i="2"/>
  <c r="C284" i="2"/>
  <c r="D284" i="2"/>
  <c r="G284" i="2" s="1"/>
  <c r="I284" i="2" s="1"/>
  <c r="E284" i="2"/>
  <c r="B285" i="2"/>
  <c r="C285" i="2"/>
  <c r="D285" i="2"/>
  <c r="E285" i="2"/>
  <c r="B286" i="2"/>
  <c r="C286" i="2"/>
  <c r="D286" i="2"/>
  <c r="E286" i="2"/>
  <c r="B287" i="2"/>
  <c r="C287" i="2"/>
  <c r="D287" i="2"/>
  <c r="G287" i="2" s="1"/>
  <c r="I287" i="2" s="1"/>
  <c r="E287" i="2"/>
  <c r="B288" i="2"/>
  <c r="C288" i="2"/>
  <c r="D288" i="2"/>
  <c r="G288" i="2" s="1"/>
  <c r="I288" i="2" s="1"/>
  <c r="E288" i="2"/>
  <c r="B289" i="2"/>
  <c r="C289" i="2"/>
  <c r="D289" i="2"/>
  <c r="E289" i="2"/>
  <c r="B290" i="2"/>
  <c r="C290" i="2"/>
  <c r="D290" i="2"/>
  <c r="E290" i="2"/>
  <c r="B291" i="2"/>
  <c r="C291" i="2"/>
  <c r="D291" i="2"/>
  <c r="G291" i="2" s="1"/>
  <c r="I291" i="2" s="1"/>
  <c r="E291" i="2"/>
  <c r="B292" i="2"/>
  <c r="C292" i="2"/>
  <c r="D292" i="2"/>
  <c r="G292" i="2" s="1"/>
  <c r="I292" i="2" s="1"/>
  <c r="E292" i="2"/>
  <c r="B293" i="2"/>
  <c r="C293" i="2"/>
  <c r="D293" i="2"/>
  <c r="E293" i="2"/>
  <c r="B294" i="2"/>
  <c r="C294" i="2"/>
  <c r="D294" i="2"/>
  <c r="E294" i="2"/>
  <c r="B295" i="2"/>
  <c r="C295" i="2"/>
  <c r="D295" i="2"/>
  <c r="G295" i="2" s="1"/>
  <c r="I295" i="2" s="1"/>
  <c r="E295" i="2"/>
  <c r="B296" i="2"/>
  <c r="C296" i="2"/>
  <c r="D296" i="2"/>
  <c r="G296" i="2" s="1"/>
  <c r="I296" i="2" s="1"/>
  <c r="E296" i="2"/>
  <c r="B297" i="2"/>
  <c r="C297" i="2"/>
  <c r="D297" i="2"/>
  <c r="E297" i="2"/>
  <c r="B298" i="2"/>
  <c r="C298" i="2"/>
  <c r="D298" i="2"/>
  <c r="E298" i="2"/>
  <c r="B299" i="2"/>
  <c r="C299" i="2"/>
  <c r="D299" i="2"/>
  <c r="G299" i="2" s="1"/>
  <c r="I299" i="2" s="1"/>
  <c r="E299" i="2"/>
  <c r="B300" i="2"/>
  <c r="C300" i="2"/>
  <c r="D300" i="2"/>
  <c r="G300" i="2" s="1"/>
  <c r="I300" i="2" s="1"/>
  <c r="E300" i="2"/>
  <c r="B301" i="2"/>
  <c r="C301" i="2"/>
  <c r="D301" i="2"/>
  <c r="E301" i="2"/>
  <c r="B302" i="2"/>
  <c r="C302" i="2"/>
  <c r="D302" i="2"/>
  <c r="E302" i="2"/>
  <c r="B303" i="2"/>
  <c r="C303" i="2"/>
  <c r="D303" i="2"/>
  <c r="G303" i="2" s="1"/>
  <c r="I303" i="2" s="1"/>
  <c r="E303" i="2"/>
  <c r="B304" i="2"/>
  <c r="C304" i="2"/>
  <c r="D304" i="2"/>
  <c r="G304" i="2" s="1"/>
  <c r="I304" i="2" s="1"/>
  <c r="E304" i="2"/>
  <c r="B305" i="2"/>
  <c r="C305" i="2"/>
  <c r="D305" i="2"/>
  <c r="E305" i="2"/>
  <c r="B306" i="2"/>
  <c r="C306" i="2"/>
  <c r="D306" i="2"/>
  <c r="E306" i="2"/>
  <c r="B307" i="2"/>
  <c r="C307" i="2"/>
  <c r="D307" i="2"/>
  <c r="G307" i="2" s="1"/>
  <c r="I307" i="2" s="1"/>
  <c r="E307" i="2"/>
  <c r="B308" i="2"/>
  <c r="C308" i="2"/>
  <c r="D308" i="2"/>
  <c r="G308" i="2" s="1"/>
  <c r="I308" i="2" s="1"/>
  <c r="E308" i="2"/>
  <c r="B309" i="2"/>
  <c r="C309" i="2"/>
  <c r="D309" i="2"/>
  <c r="E309" i="2"/>
  <c r="B310" i="2"/>
  <c r="C310" i="2"/>
  <c r="D310" i="2"/>
  <c r="E310" i="2"/>
  <c r="B311" i="2"/>
  <c r="C311" i="2"/>
  <c r="D311" i="2"/>
  <c r="G311" i="2" s="1"/>
  <c r="I311" i="2" s="1"/>
  <c r="E311" i="2"/>
  <c r="B312" i="2"/>
  <c r="C312" i="2"/>
  <c r="D312" i="2"/>
  <c r="G312" i="2" s="1"/>
  <c r="I312" i="2" s="1"/>
  <c r="E312" i="2"/>
  <c r="B313" i="2"/>
  <c r="C313" i="2"/>
  <c r="D313" i="2"/>
  <c r="E313" i="2"/>
  <c r="B314" i="2"/>
  <c r="C314" i="2"/>
  <c r="D314" i="2"/>
  <c r="E314" i="2"/>
  <c r="B315" i="2"/>
  <c r="C315" i="2"/>
  <c r="D315" i="2"/>
  <c r="G315" i="2" s="1"/>
  <c r="I315" i="2" s="1"/>
  <c r="E315" i="2"/>
  <c r="B316" i="2"/>
  <c r="C316" i="2"/>
  <c r="D316" i="2"/>
  <c r="G316" i="2" s="1"/>
  <c r="I316" i="2" s="1"/>
  <c r="E316" i="2"/>
  <c r="B317" i="2"/>
  <c r="C317" i="2"/>
  <c r="D317" i="2"/>
  <c r="E317" i="2"/>
  <c r="B318" i="2"/>
  <c r="C318" i="2"/>
  <c r="D318" i="2"/>
  <c r="E318" i="2"/>
  <c r="B319" i="2"/>
  <c r="C319" i="2"/>
  <c r="D319" i="2"/>
  <c r="G319" i="2" s="1"/>
  <c r="I319" i="2" s="1"/>
  <c r="E319" i="2"/>
  <c r="B320" i="2"/>
  <c r="C320" i="2"/>
  <c r="D320" i="2"/>
  <c r="G320" i="2" s="1"/>
  <c r="I320" i="2" s="1"/>
  <c r="E320" i="2"/>
  <c r="B321" i="2"/>
  <c r="C321" i="2"/>
  <c r="D321" i="2"/>
  <c r="E321" i="2"/>
  <c r="B322" i="2"/>
  <c r="C322" i="2"/>
  <c r="D322" i="2"/>
  <c r="E322" i="2"/>
  <c r="B323" i="2"/>
  <c r="C323" i="2"/>
  <c r="D323" i="2"/>
  <c r="G323" i="2" s="1"/>
  <c r="I323" i="2" s="1"/>
  <c r="E323" i="2"/>
  <c r="B324" i="2"/>
  <c r="C324" i="2"/>
  <c r="D324" i="2"/>
  <c r="G324" i="2" s="1"/>
  <c r="I324" i="2" s="1"/>
  <c r="E324" i="2"/>
  <c r="B325" i="2"/>
  <c r="C325" i="2"/>
  <c r="D325" i="2"/>
  <c r="E325" i="2"/>
  <c r="B326" i="2"/>
  <c r="C326" i="2"/>
  <c r="D326" i="2"/>
  <c r="E326" i="2"/>
  <c r="B327" i="2"/>
  <c r="C327" i="2"/>
  <c r="D327" i="2"/>
  <c r="G327" i="2" s="1"/>
  <c r="I327" i="2" s="1"/>
  <c r="E327" i="2"/>
  <c r="B328" i="2"/>
  <c r="C328" i="2"/>
  <c r="D328" i="2"/>
  <c r="G328" i="2" s="1"/>
  <c r="I328" i="2" s="1"/>
  <c r="E328" i="2"/>
  <c r="B329" i="2"/>
  <c r="C329" i="2"/>
  <c r="D329" i="2"/>
  <c r="E329" i="2"/>
  <c r="B330" i="2"/>
  <c r="C330" i="2"/>
  <c r="D330" i="2"/>
  <c r="E330" i="2"/>
  <c r="B331" i="2"/>
  <c r="C331" i="2"/>
  <c r="D331" i="2"/>
  <c r="G331" i="2" s="1"/>
  <c r="I331" i="2" s="1"/>
  <c r="E331" i="2"/>
  <c r="B332" i="2"/>
  <c r="C332" i="2"/>
  <c r="D332" i="2"/>
  <c r="G332" i="2" s="1"/>
  <c r="I332" i="2" s="1"/>
  <c r="E332" i="2"/>
  <c r="B333" i="2"/>
  <c r="C333" i="2"/>
  <c r="D333" i="2"/>
  <c r="E333" i="2"/>
  <c r="B334" i="2"/>
  <c r="C334" i="2"/>
  <c r="D334" i="2"/>
  <c r="E334" i="2"/>
  <c r="B335" i="2"/>
  <c r="C335" i="2"/>
  <c r="D335" i="2"/>
  <c r="G335" i="2" s="1"/>
  <c r="I335" i="2" s="1"/>
  <c r="E335" i="2"/>
  <c r="B336" i="2"/>
  <c r="C336" i="2"/>
  <c r="D336" i="2"/>
  <c r="G336" i="2" s="1"/>
  <c r="I336" i="2" s="1"/>
  <c r="E336" i="2"/>
  <c r="B337" i="2"/>
  <c r="C337" i="2"/>
  <c r="D337" i="2"/>
  <c r="E337" i="2"/>
  <c r="B338" i="2"/>
  <c r="C338" i="2"/>
  <c r="D338" i="2"/>
  <c r="E338" i="2"/>
  <c r="B339" i="2"/>
  <c r="C339" i="2"/>
  <c r="D339" i="2"/>
  <c r="G339" i="2" s="1"/>
  <c r="I339" i="2" s="1"/>
  <c r="E339" i="2"/>
  <c r="B340" i="2"/>
  <c r="C340" i="2"/>
  <c r="D340" i="2"/>
  <c r="G340" i="2" s="1"/>
  <c r="I340" i="2" s="1"/>
  <c r="E340" i="2"/>
  <c r="B341" i="2"/>
  <c r="C341" i="2"/>
  <c r="D341" i="2"/>
  <c r="E341" i="2"/>
  <c r="B342" i="2"/>
  <c r="C342" i="2"/>
  <c r="D342" i="2"/>
  <c r="E342" i="2"/>
  <c r="B343" i="2"/>
  <c r="C343" i="2"/>
  <c r="D343" i="2"/>
  <c r="G343" i="2" s="1"/>
  <c r="I343" i="2" s="1"/>
  <c r="E343" i="2"/>
  <c r="B344" i="2"/>
  <c r="C344" i="2"/>
  <c r="D344" i="2"/>
  <c r="G344" i="2" s="1"/>
  <c r="I344" i="2" s="1"/>
  <c r="E344" i="2"/>
  <c r="B345" i="2"/>
  <c r="C345" i="2"/>
  <c r="D345" i="2"/>
  <c r="E345" i="2"/>
  <c r="B346" i="2"/>
  <c r="C346" i="2"/>
  <c r="D346" i="2"/>
  <c r="E346" i="2"/>
  <c r="B347" i="2"/>
  <c r="C347" i="2"/>
  <c r="D347" i="2"/>
  <c r="G347" i="2" s="1"/>
  <c r="I347" i="2" s="1"/>
  <c r="E347" i="2"/>
  <c r="B348" i="2"/>
  <c r="C348" i="2"/>
  <c r="D348" i="2"/>
  <c r="G348" i="2" s="1"/>
  <c r="I348" i="2" s="1"/>
  <c r="E348" i="2"/>
  <c r="B349" i="2"/>
  <c r="C349" i="2"/>
  <c r="D349" i="2"/>
  <c r="E349" i="2"/>
  <c r="B350" i="2"/>
  <c r="C350" i="2"/>
  <c r="D350" i="2"/>
  <c r="E350" i="2"/>
  <c r="B351" i="2"/>
  <c r="C351" i="2"/>
  <c r="D351" i="2"/>
  <c r="G351" i="2" s="1"/>
  <c r="I351" i="2" s="1"/>
  <c r="E351" i="2"/>
  <c r="B352" i="2"/>
  <c r="C352" i="2"/>
  <c r="D352" i="2"/>
  <c r="G352" i="2" s="1"/>
  <c r="I352" i="2" s="1"/>
  <c r="E352" i="2"/>
  <c r="B353" i="2"/>
  <c r="C353" i="2"/>
  <c r="D353" i="2"/>
  <c r="E353" i="2"/>
  <c r="B354" i="2"/>
  <c r="C354" i="2"/>
  <c r="D354" i="2"/>
  <c r="E354" i="2"/>
  <c r="B355" i="2"/>
  <c r="C355" i="2"/>
  <c r="D355" i="2"/>
  <c r="G355" i="2" s="1"/>
  <c r="I355" i="2" s="1"/>
  <c r="E355" i="2"/>
  <c r="B356" i="2"/>
  <c r="C356" i="2"/>
  <c r="D356" i="2"/>
  <c r="G356" i="2" s="1"/>
  <c r="I356" i="2" s="1"/>
  <c r="E356" i="2"/>
  <c r="B357" i="2"/>
  <c r="C357" i="2"/>
  <c r="D357" i="2"/>
  <c r="E357" i="2"/>
  <c r="B358" i="2"/>
  <c r="C358" i="2"/>
  <c r="D358" i="2"/>
  <c r="E358" i="2"/>
  <c r="B359" i="2"/>
  <c r="C359" i="2"/>
  <c r="D359" i="2"/>
  <c r="G359" i="2" s="1"/>
  <c r="I359" i="2" s="1"/>
  <c r="E359" i="2"/>
  <c r="B360" i="2"/>
  <c r="C360" i="2"/>
  <c r="D360" i="2"/>
  <c r="G360" i="2" s="1"/>
  <c r="I360" i="2" s="1"/>
  <c r="E360" i="2"/>
  <c r="B361" i="2"/>
  <c r="C361" i="2"/>
  <c r="D361" i="2"/>
  <c r="E361" i="2"/>
  <c r="B362" i="2"/>
  <c r="C362" i="2"/>
  <c r="D362" i="2"/>
  <c r="E362" i="2"/>
  <c r="B363" i="2"/>
  <c r="C363" i="2"/>
  <c r="D363" i="2"/>
  <c r="G363" i="2" s="1"/>
  <c r="I363" i="2" s="1"/>
  <c r="E363" i="2"/>
  <c r="B364" i="2"/>
  <c r="C364" i="2"/>
  <c r="D364" i="2"/>
  <c r="G364" i="2" s="1"/>
  <c r="I364" i="2" s="1"/>
  <c r="E364" i="2"/>
  <c r="B365" i="2"/>
  <c r="C365" i="2"/>
  <c r="D365" i="2"/>
  <c r="E365" i="2"/>
  <c r="B366" i="2"/>
  <c r="C366" i="2"/>
  <c r="D366" i="2"/>
  <c r="E366" i="2"/>
  <c r="B367" i="2"/>
  <c r="C367" i="2"/>
  <c r="D367" i="2"/>
  <c r="G367" i="2" s="1"/>
  <c r="I367" i="2" s="1"/>
  <c r="E367" i="2"/>
  <c r="B368" i="2"/>
  <c r="C368" i="2"/>
  <c r="D368" i="2"/>
  <c r="G368" i="2" s="1"/>
  <c r="I368" i="2" s="1"/>
  <c r="E368" i="2"/>
  <c r="B369" i="2"/>
  <c r="C369" i="2"/>
  <c r="D369" i="2"/>
  <c r="E369" i="2"/>
  <c r="B370" i="2"/>
  <c r="C370" i="2"/>
  <c r="D370" i="2"/>
  <c r="E370" i="2"/>
  <c r="B371" i="2"/>
  <c r="C371" i="2"/>
  <c r="D371" i="2"/>
  <c r="G371" i="2" s="1"/>
  <c r="I371" i="2" s="1"/>
  <c r="E371" i="2"/>
  <c r="B372" i="2"/>
  <c r="C372" i="2"/>
  <c r="D372" i="2"/>
  <c r="G372" i="2" s="1"/>
  <c r="I372" i="2" s="1"/>
  <c r="E372" i="2"/>
  <c r="B373" i="2"/>
  <c r="C373" i="2"/>
  <c r="D373" i="2"/>
  <c r="E373" i="2"/>
  <c r="B374" i="2"/>
  <c r="C374" i="2"/>
  <c r="D374" i="2"/>
  <c r="E374" i="2"/>
  <c r="B375" i="2"/>
  <c r="C375" i="2"/>
  <c r="D375" i="2"/>
  <c r="G375" i="2" s="1"/>
  <c r="I375" i="2" s="1"/>
  <c r="E375" i="2"/>
  <c r="B376" i="2"/>
  <c r="C376" i="2"/>
  <c r="D376" i="2"/>
  <c r="G376" i="2" s="1"/>
  <c r="I376" i="2" s="1"/>
  <c r="E376" i="2"/>
  <c r="B377" i="2"/>
  <c r="C377" i="2"/>
  <c r="D377" i="2"/>
  <c r="E377" i="2"/>
  <c r="B378" i="2"/>
  <c r="C378" i="2"/>
  <c r="D378" i="2"/>
  <c r="E378" i="2"/>
  <c r="B379" i="2"/>
  <c r="C379" i="2"/>
  <c r="D379" i="2"/>
  <c r="G379" i="2" s="1"/>
  <c r="I379" i="2" s="1"/>
  <c r="E379" i="2"/>
  <c r="B380" i="2"/>
  <c r="C380" i="2"/>
  <c r="D380" i="2"/>
  <c r="G380" i="2" s="1"/>
  <c r="I380" i="2" s="1"/>
  <c r="E380" i="2"/>
  <c r="B381" i="2"/>
  <c r="C381" i="2"/>
  <c r="D381" i="2"/>
  <c r="E381" i="2"/>
  <c r="B382" i="2"/>
  <c r="C382" i="2"/>
  <c r="D382" i="2"/>
  <c r="E382" i="2"/>
  <c r="B383" i="2"/>
  <c r="C383" i="2"/>
  <c r="D383" i="2"/>
  <c r="G383" i="2" s="1"/>
  <c r="I383" i="2" s="1"/>
  <c r="E383" i="2"/>
  <c r="B384" i="2"/>
  <c r="C384" i="2"/>
  <c r="D384" i="2"/>
  <c r="G384" i="2" s="1"/>
  <c r="I384" i="2" s="1"/>
  <c r="E384" i="2"/>
  <c r="B385" i="2"/>
  <c r="C385" i="2"/>
  <c r="D385" i="2"/>
  <c r="E385" i="2"/>
  <c r="B386" i="2"/>
  <c r="C386" i="2"/>
  <c r="D386" i="2"/>
  <c r="E386" i="2"/>
  <c r="B387" i="2"/>
  <c r="C387" i="2"/>
  <c r="D387" i="2"/>
  <c r="G387" i="2" s="1"/>
  <c r="I387" i="2" s="1"/>
  <c r="E387" i="2"/>
  <c r="B388" i="2"/>
  <c r="C388" i="2"/>
  <c r="D388" i="2"/>
  <c r="G388" i="2" s="1"/>
  <c r="I388" i="2" s="1"/>
  <c r="E388" i="2"/>
  <c r="B389" i="2"/>
  <c r="C389" i="2"/>
  <c r="D389" i="2"/>
  <c r="E389" i="2"/>
  <c r="B390" i="2"/>
  <c r="C390" i="2"/>
  <c r="D390" i="2"/>
  <c r="E390" i="2"/>
  <c r="B391" i="2"/>
  <c r="C391" i="2"/>
  <c r="D391" i="2"/>
  <c r="G391" i="2" s="1"/>
  <c r="I391" i="2" s="1"/>
  <c r="E391" i="2"/>
  <c r="B392" i="2"/>
  <c r="C392" i="2"/>
  <c r="D392" i="2"/>
  <c r="G392" i="2" s="1"/>
  <c r="I392" i="2" s="1"/>
  <c r="E392" i="2"/>
  <c r="B393" i="2"/>
  <c r="C393" i="2"/>
  <c r="D393" i="2"/>
  <c r="E393" i="2"/>
  <c r="B394" i="2"/>
  <c r="C394" i="2"/>
  <c r="D394" i="2"/>
  <c r="E394" i="2"/>
  <c r="B395" i="2"/>
  <c r="C395" i="2"/>
  <c r="D395" i="2"/>
  <c r="G395" i="2" s="1"/>
  <c r="I395" i="2" s="1"/>
  <c r="E395" i="2"/>
  <c r="B396" i="2"/>
  <c r="C396" i="2"/>
  <c r="D396" i="2"/>
  <c r="G396" i="2" s="1"/>
  <c r="I396" i="2" s="1"/>
  <c r="E396" i="2"/>
  <c r="B397" i="2"/>
  <c r="C397" i="2"/>
  <c r="D397" i="2"/>
  <c r="E397" i="2"/>
  <c r="B398" i="2"/>
  <c r="C398" i="2"/>
  <c r="D398" i="2"/>
  <c r="E398" i="2"/>
  <c r="B399" i="2"/>
  <c r="C399" i="2"/>
  <c r="D399" i="2"/>
  <c r="G399" i="2" s="1"/>
  <c r="I399" i="2" s="1"/>
  <c r="E399" i="2"/>
  <c r="B400" i="2"/>
  <c r="C400" i="2"/>
  <c r="D400" i="2"/>
  <c r="G400" i="2" s="1"/>
  <c r="I400" i="2" s="1"/>
  <c r="E400" i="2"/>
  <c r="B401" i="2"/>
  <c r="C401" i="2"/>
  <c r="D401" i="2"/>
  <c r="E401" i="2"/>
  <c r="B402" i="2"/>
  <c r="C402" i="2"/>
  <c r="D402" i="2"/>
  <c r="E402" i="2"/>
  <c r="B403" i="2"/>
  <c r="C403" i="2"/>
  <c r="D403" i="2"/>
  <c r="G403" i="2" s="1"/>
  <c r="I403" i="2" s="1"/>
  <c r="E403" i="2"/>
  <c r="B404" i="2"/>
  <c r="C404" i="2"/>
  <c r="D404" i="2"/>
  <c r="G404" i="2" s="1"/>
  <c r="I404" i="2" s="1"/>
  <c r="E404" i="2"/>
  <c r="B405" i="2"/>
  <c r="C405" i="2"/>
  <c r="D405" i="2"/>
  <c r="E405" i="2"/>
  <c r="B406" i="2"/>
  <c r="C406" i="2"/>
  <c r="D406" i="2"/>
  <c r="E406" i="2"/>
  <c r="B407" i="2"/>
  <c r="C407" i="2"/>
  <c r="D407" i="2"/>
  <c r="G407" i="2" s="1"/>
  <c r="I407" i="2" s="1"/>
  <c r="E407" i="2"/>
  <c r="B408" i="2"/>
  <c r="C408" i="2"/>
  <c r="D408" i="2"/>
  <c r="G408" i="2" s="1"/>
  <c r="I408" i="2" s="1"/>
  <c r="E408" i="2"/>
  <c r="B409" i="2"/>
  <c r="C409" i="2"/>
  <c r="D409" i="2"/>
  <c r="E409" i="2"/>
  <c r="B410" i="2"/>
  <c r="C410" i="2"/>
  <c r="D410" i="2"/>
  <c r="E410" i="2"/>
  <c r="B411" i="2"/>
  <c r="C411" i="2"/>
  <c r="D411" i="2"/>
  <c r="G411" i="2" s="1"/>
  <c r="I411" i="2" s="1"/>
  <c r="E411" i="2"/>
  <c r="B412" i="2"/>
  <c r="C412" i="2"/>
  <c r="D412" i="2"/>
  <c r="G412" i="2" s="1"/>
  <c r="I412" i="2" s="1"/>
  <c r="E412" i="2"/>
  <c r="B413" i="2"/>
  <c r="C413" i="2"/>
  <c r="D413" i="2"/>
  <c r="E413" i="2"/>
  <c r="B414" i="2"/>
  <c r="C414" i="2"/>
  <c r="D414" i="2"/>
  <c r="E414" i="2"/>
  <c r="B415" i="2"/>
  <c r="C415" i="2"/>
  <c r="D415" i="2"/>
  <c r="G415" i="2" s="1"/>
  <c r="I415" i="2" s="1"/>
  <c r="E415" i="2"/>
  <c r="B416" i="2"/>
  <c r="C416" i="2"/>
  <c r="D416" i="2"/>
  <c r="G416" i="2" s="1"/>
  <c r="I416" i="2" s="1"/>
  <c r="E416" i="2"/>
  <c r="B417" i="2"/>
  <c r="C417" i="2"/>
  <c r="D417" i="2"/>
  <c r="E417" i="2"/>
  <c r="B418" i="2"/>
  <c r="C418" i="2"/>
  <c r="D418" i="2"/>
  <c r="E418" i="2"/>
  <c r="B419" i="2"/>
  <c r="C419" i="2"/>
  <c r="D419" i="2"/>
  <c r="G419" i="2" s="1"/>
  <c r="I419" i="2" s="1"/>
  <c r="E419" i="2"/>
  <c r="B420" i="2"/>
  <c r="C420" i="2"/>
  <c r="D420" i="2"/>
  <c r="G420" i="2" s="1"/>
  <c r="I420" i="2" s="1"/>
  <c r="E420" i="2"/>
  <c r="B421" i="2"/>
  <c r="C421" i="2"/>
  <c r="D421" i="2"/>
  <c r="E421" i="2"/>
  <c r="B422" i="2"/>
  <c r="C422" i="2"/>
  <c r="D422" i="2"/>
  <c r="E422" i="2"/>
  <c r="B423" i="2"/>
  <c r="C423" i="2"/>
  <c r="D423" i="2"/>
  <c r="G423" i="2" s="1"/>
  <c r="I423" i="2" s="1"/>
  <c r="E423" i="2"/>
  <c r="B424" i="2"/>
  <c r="C424" i="2"/>
  <c r="D424" i="2"/>
  <c r="G424" i="2" s="1"/>
  <c r="I424" i="2" s="1"/>
  <c r="E424" i="2"/>
  <c r="B425" i="2"/>
  <c r="C425" i="2"/>
  <c r="D425" i="2"/>
  <c r="E425" i="2"/>
  <c r="B426" i="2"/>
  <c r="C426" i="2"/>
  <c r="D426" i="2"/>
  <c r="E426" i="2"/>
  <c r="B427" i="2"/>
  <c r="C427" i="2"/>
  <c r="D427" i="2"/>
  <c r="G427" i="2" s="1"/>
  <c r="I427" i="2" s="1"/>
  <c r="E427" i="2"/>
  <c r="B428" i="2"/>
  <c r="C428" i="2"/>
  <c r="D428" i="2"/>
  <c r="G428" i="2" s="1"/>
  <c r="I428" i="2" s="1"/>
  <c r="E428" i="2"/>
  <c r="B429" i="2"/>
  <c r="C429" i="2"/>
  <c r="D429" i="2"/>
  <c r="E429" i="2"/>
  <c r="B430" i="2"/>
  <c r="C430" i="2"/>
  <c r="D430" i="2"/>
  <c r="E430" i="2"/>
  <c r="B431" i="2"/>
  <c r="C431" i="2"/>
  <c r="D431" i="2"/>
  <c r="G431" i="2" s="1"/>
  <c r="I431" i="2" s="1"/>
  <c r="E431" i="2"/>
  <c r="B432" i="2"/>
  <c r="C432" i="2"/>
  <c r="D432" i="2"/>
  <c r="G432" i="2" s="1"/>
  <c r="I432" i="2" s="1"/>
  <c r="E432" i="2"/>
  <c r="B433" i="2"/>
  <c r="C433" i="2"/>
  <c r="D433" i="2"/>
  <c r="E433" i="2"/>
  <c r="B434" i="2"/>
  <c r="C434" i="2"/>
  <c r="D434" i="2"/>
  <c r="E434" i="2"/>
  <c r="B435" i="2"/>
  <c r="C435" i="2"/>
  <c r="D435" i="2"/>
  <c r="G435" i="2" s="1"/>
  <c r="I435" i="2" s="1"/>
  <c r="E435" i="2"/>
  <c r="B436" i="2"/>
  <c r="C436" i="2"/>
  <c r="D436" i="2"/>
  <c r="G436" i="2" s="1"/>
  <c r="I436" i="2" s="1"/>
  <c r="E436" i="2"/>
  <c r="B437" i="2"/>
  <c r="C437" i="2"/>
  <c r="D437" i="2"/>
  <c r="E437" i="2"/>
  <c r="B438" i="2"/>
  <c r="C438" i="2"/>
  <c r="D438" i="2"/>
  <c r="E438" i="2"/>
  <c r="B439" i="2"/>
  <c r="C439" i="2"/>
  <c r="D439" i="2"/>
  <c r="G439" i="2" s="1"/>
  <c r="I439" i="2" s="1"/>
  <c r="E439" i="2"/>
  <c r="B440" i="2"/>
  <c r="C440" i="2"/>
  <c r="D440" i="2"/>
  <c r="G440" i="2" s="1"/>
  <c r="I440" i="2" s="1"/>
  <c r="E440" i="2"/>
  <c r="B441" i="2"/>
  <c r="C441" i="2"/>
  <c r="D441" i="2"/>
  <c r="E441" i="2"/>
  <c r="B442" i="2"/>
  <c r="C442" i="2"/>
  <c r="D442" i="2"/>
  <c r="E442" i="2"/>
  <c r="B443" i="2"/>
  <c r="C443" i="2"/>
  <c r="D443" i="2"/>
  <c r="G443" i="2" s="1"/>
  <c r="I443" i="2" s="1"/>
  <c r="E443" i="2"/>
  <c r="B444" i="2"/>
  <c r="C444" i="2"/>
  <c r="D444" i="2"/>
  <c r="G444" i="2" s="1"/>
  <c r="I444" i="2" s="1"/>
  <c r="E444" i="2"/>
  <c r="B445" i="2"/>
  <c r="C445" i="2"/>
  <c r="D445" i="2"/>
  <c r="E445" i="2"/>
  <c r="B446" i="2"/>
  <c r="C446" i="2"/>
  <c r="D446" i="2"/>
  <c r="E446" i="2"/>
  <c r="B447" i="2"/>
  <c r="C447" i="2"/>
  <c r="D447" i="2"/>
  <c r="G447" i="2" s="1"/>
  <c r="I447" i="2" s="1"/>
  <c r="E447" i="2"/>
  <c r="B448" i="2"/>
  <c r="C448" i="2"/>
  <c r="D448" i="2"/>
  <c r="G448" i="2" s="1"/>
  <c r="I448" i="2" s="1"/>
  <c r="E448" i="2"/>
  <c r="B449" i="2"/>
  <c r="C449" i="2"/>
  <c r="D449" i="2"/>
  <c r="E449" i="2"/>
  <c r="B450" i="2"/>
  <c r="C450" i="2"/>
  <c r="D450" i="2"/>
  <c r="E450" i="2"/>
  <c r="B451" i="2"/>
  <c r="C451" i="2"/>
  <c r="D451" i="2"/>
  <c r="G451" i="2" s="1"/>
  <c r="I451" i="2" s="1"/>
  <c r="E451" i="2"/>
  <c r="B452" i="2"/>
  <c r="C452" i="2"/>
  <c r="D452" i="2"/>
  <c r="G452" i="2" s="1"/>
  <c r="I452" i="2" s="1"/>
  <c r="E452" i="2"/>
  <c r="B453" i="2"/>
  <c r="C453" i="2"/>
  <c r="D453" i="2"/>
  <c r="E453" i="2"/>
  <c r="B454" i="2"/>
  <c r="C454" i="2"/>
  <c r="D454" i="2"/>
  <c r="E454" i="2"/>
  <c r="B455" i="2"/>
  <c r="C455" i="2"/>
  <c r="D455" i="2"/>
  <c r="G455" i="2" s="1"/>
  <c r="I455" i="2" s="1"/>
  <c r="E455" i="2"/>
  <c r="B456" i="2"/>
  <c r="C456" i="2"/>
  <c r="D456" i="2"/>
  <c r="G456" i="2" s="1"/>
  <c r="I456" i="2" s="1"/>
  <c r="E456" i="2"/>
  <c r="B457" i="2"/>
  <c r="C457" i="2"/>
  <c r="D457" i="2"/>
  <c r="G457" i="2" s="1"/>
  <c r="I457" i="2" s="1"/>
  <c r="E457" i="2"/>
  <c r="B458" i="2"/>
  <c r="C458" i="2"/>
  <c r="D458" i="2"/>
  <c r="E458" i="2"/>
  <c r="B459" i="2"/>
  <c r="C459" i="2"/>
  <c r="D459" i="2"/>
  <c r="G459" i="2" s="1"/>
  <c r="I459" i="2" s="1"/>
  <c r="E459" i="2"/>
  <c r="B460" i="2"/>
  <c r="C460" i="2"/>
  <c r="D460" i="2"/>
  <c r="G460" i="2" s="1"/>
  <c r="I460" i="2" s="1"/>
  <c r="E460" i="2"/>
  <c r="B461" i="2"/>
  <c r="C461" i="2"/>
  <c r="D461" i="2"/>
  <c r="G461" i="2" s="1"/>
  <c r="I461" i="2" s="1"/>
  <c r="E461" i="2"/>
  <c r="B462" i="2"/>
  <c r="C462" i="2"/>
  <c r="D462" i="2"/>
  <c r="E462" i="2"/>
  <c r="B463" i="2"/>
  <c r="C463" i="2"/>
  <c r="D463" i="2"/>
  <c r="G463" i="2" s="1"/>
  <c r="I463" i="2" s="1"/>
  <c r="E463" i="2"/>
  <c r="B464" i="2"/>
  <c r="C464" i="2"/>
  <c r="D464" i="2"/>
  <c r="G464" i="2" s="1"/>
  <c r="I464" i="2" s="1"/>
  <c r="E464" i="2"/>
  <c r="B465" i="2"/>
  <c r="C465" i="2"/>
  <c r="D465" i="2"/>
  <c r="G465" i="2" s="1"/>
  <c r="I465" i="2" s="1"/>
  <c r="E465" i="2"/>
  <c r="B466" i="2"/>
  <c r="C466" i="2"/>
  <c r="D466" i="2"/>
  <c r="E466" i="2"/>
  <c r="B467" i="2"/>
  <c r="C467" i="2"/>
  <c r="D467" i="2"/>
  <c r="G467" i="2" s="1"/>
  <c r="I467" i="2" s="1"/>
  <c r="E467" i="2"/>
  <c r="B468" i="2"/>
  <c r="C468" i="2"/>
  <c r="D468" i="2"/>
  <c r="G468" i="2" s="1"/>
  <c r="I468" i="2" s="1"/>
  <c r="E468" i="2"/>
  <c r="B469" i="2"/>
  <c r="C469" i="2"/>
  <c r="D469" i="2"/>
  <c r="G469" i="2" s="1"/>
  <c r="I469" i="2" s="1"/>
  <c r="E469" i="2"/>
  <c r="B470" i="2"/>
  <c r="C470" i="2"/>
  <c r="D470" i="2"/>
  <c r="E470" i="2"/>
  <c r="B471" i="2"/>
  <c r="C471" i="2"/>
  <c r="D471" i="2"/>
  <c r="G471" i="2" s="1"/>
  <c r="I471" i="2" s="1"/>
  <c r="E471" i="2"/>
  <c r="B472" i="2"/>
  <c r="C472" i="2"/>
  <c r="D472" i="2"/>
  <c r="G472" i="2" s="1"/>
  <c r="I472" i="2" s="1"/>
  <c r="E472" i="2"/>
  <c r="B473" i="2"/>
  <c r="C473" i="2"/>
  <c r="D473" i="2"/>
  <c r="G473" i="2" s="1"/>
  <c r="I473" i="2" s="1"/>
  <c r="E473" i="2"/>
  <c r="B474" i="2"/>
  <c r="C474" i="2"/>
  <c r="D474" i="2"/>
  <c r="E474" i="2"/>
  <c r="B475" i="2"/>
  <c r="C475" i="2"/>
  <c r="D475" i="2"/>
  <c r="G475" i="2" s="1"/>
  <c r="I475" i="2" s="1"/>
  <c r="E475" i="2"/>
  <c r="B476" i="2"/>
  <c r="C476" i="2"/>
  <c r="D476" i="2"/>
  <c r="G476" i="2" s="1"/>
  <c r="I476" i="2" s="1"/>
  <c r="E476" i="2"/>
  <c r="B477" i="2"/>
  <c r="C477" i="2"/>
  <c r="D477" i="2"/>
  <c r="G477" i="2" s="1"/>
  <c r="I477" i="2" s="1"/>
  <c r="E477" i="2"/>
  <c r="B478" i="2"/>
  <c r="C478" i="2"/>
  <c r="D478" i="2"/>
  <c r="E478" i="2"/>
  <c r="B479" i="2"/>
  <c r="C479" i="2"/>
  <c r="D479" i="2"/>
  <c r="G479" i="2" s="1"/>
  <c r="I479" i="2" s="1"/>
  <c r="E479" i="2"/>
  <c r="B480" i="2"/>
  <c r="C480" i="2"/>
  <c r="D480" i="2"/>
  <c r="G480" i="2" s="1"/>
  <c r="I480" i="2" s="1"/>
  <c r="E480" i="2"/>
  <c r="B481" i="2"/>
  <c r="C481" i="2"/>
  <c r="D481" i="2"/>
  <c r="G481" i="2" s="1"/>
  <c r="I481" i="2" s="1"/>
  <c r="E481" i="2"/>
  <c r="B482" i="2"/>
  <c r="C482" i="2"/>
  <c r="D482" i="2"/>
  <c r="E482" i="2"/>
  <c r="B483" i="2"/>
  <c r="C483" i="2"/>
  <c r="D483" i="2"/>
  <c r="G483" i="2" s="1"/>
  <c r="I483" i="2" s="1"/>
  <c r="E483" i="2"/>
  <c r="B484" i="2"/>
  <c r="C484" i="2"/>
  <c r="D484" i="2"/>
  <c r="G484" i="2" s="1"/>
  <c r="I484" i="2" s="1"/>
  <c r="E484" i="2"/>
  <c r="B485" i="2"/>
  <c r="C485" i="2"/>
  <c r="D485" i="2"/>
  <c r="G485" i="2" s="1"/>
  <c r="I485" i="2" s="1"/>
  <c r="E485" i="2"/>
  <c r="B486" i="2"/>
  <c r="C486" i="2"/>
  <c r="D486" i="2"/>
  <c r="E486" i="2"/>
  <c r="B487" i="2"/>
  <c r="C487" i="2"/>
  <c r="D487" i="2"/>
  <c r="G487" i="2" s="1"/>
  <c r="I487" i="2" s="1"/>
  <c r="E487" i="2"/>
  <c r="B488" i="2"/>
  <c r="C488" i="2"/>
  <c r="D488" i="2"/>
  <c r="G488" i="2" s="1"/>
  <c r="I488" i="2" s="1"/>
  <c r="E488" i="2"/>
  <c r="B489" i="2"/>
  <c r="C489" i="2"/>
  <c r="D489" i="2"/>
  <c r="G489" i="2" s="1"/>
  <c r="I489" i="2" s="1"/>
  <c r="E489" i="2"/>
  <c r="B490" i="2"/>
  <c r="C490" i="2"/>
  <c r="D490" i="2"/>
  <c r="E490" i="2"/>
  <c r="B491" i="2"/>
  <c r="C491" i="2"/>
  <c r="D491" i="2"/>
  <c r="G491" i="2" s="1"/>
  <c r="I491" i="2" s="1"/>
  <c r="E491" i="2"/>
  <c r="B492" i="2"/>
  <c r="C492" i="2"/>
  <c r="D492" i="2"/>
  <c r="G492" i="2" s="1"/>
  <c r="I492" i="2" s="1"/>
  <c r="E492" i="2"/>
  <c r="B493" i="2"/>
  <c r="C493" i="2"/>
  <c r="D493" i="2"/>
  <c r="G493" i="2" s="1"/>
  <c r="I493" i="2" s="1"/>
  <c r="E493" i="2"/>
  <c r="B494" i="2"/>
  <c r="C494" i="2"/>
  <c r="D494" i="2"/>
  <c r="E494" i="2"/>
  <c r="B495" i="2"/>
  <c r="C495" i="2"/>
  <c r="D495" i="2"/>
  <c r="G495" i="2" s="1"/>
  <c r="I495" i="2" s="1"/>
  <c r="E495" i="2"/>
  <c r="B496" i="2"/>
  <c r="C496" i="2"/>
  <c r="D496" i="2"/>
  <c r="G496" i="2" s="1"/>
  <c r="I496" i="2" s="1"/>
  <c r="E496" i="2"/>
  <c r="B497" i="2"/>
  <c r="C497" i="2"/>
  <c r="D497" i="2"/>
  <c r="G497" i="2" s="1"/>
  <c r="I497" i="2" s="1"/>
  <c r="E497" i="2"/>
  <c r="B498" i="2"/>
  <c r="C498" i="2"/>
  <c r="D498" i="2"/>
  <c r="E498" i="2"/>
  <c r="B499" i="2"/>
  <c r="C499" i="2"/>
  <c r="D499" i="2"/>
  <c r="G499" i="2" s="1"/>
  <c r="I499" i="2" s="1"/>
  <c r="E499" i="2"/>
  <c r="B500" i="2"/>
  <c r="C500" i="2"/>
  <c r="D500" i="2"/>
  <c r="G500" i="2" s="1"/>
  <c r="I500" i="2" s="1"/>
  <c r="E500" i="2"/>
  <c r="B501" i="2"/>
  <c r="C501" i="2"/>
  <c r="D501" i="2"/>
  <c r="G501" i="2" s="1"/>
  <c r="I501" i="2" s="1"/>
  <c r="E501" i="2"/>
  <c r="C2" i="2"/>
  <c r="D2" i="2"/>
  <c r="E2" i="2"/>
  <c r="A2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E3" i="7"/>
  <c r="L3" i="7"/>
  <c r="S3" i="7"/>
  <c r="Z3" i="7"/>
  <c r="AA3" i="7" s="1"/>
  <c r="E4" i="7"/>
  <c r="L4" i="7"/>
  <c r="S4" i="7"/>
  <c r="Z4" i="7"/>
  <c r="E5" i="7"/>
  <c r="L5" i="7"/>
  <c r="S5" i="7"/>
  <c r="Z5" i="7"/>
  <c r="E6" i="7"/>
  <c r="L6" i="7"/>
  <c r="S6" i="7"/>
  <c r="Z6" i="7"/>
  <c r="E7" i="7"/>
  <c r="L7" i="7"/>
  <c r="S7" i="7"/>
  <c r="Z7" i="7"/>
  <c r="E8" i="7"/>
  <c r="L8" i="7"/>
  <c r="S8" i="7"/>
  <c r="Z8" i="7"/>
  <c r="E9" i="7"/>
  <c r="L9" i="7"/>
  <c r="S9" i="7"/>
  <c r="Z9" i="7"/>
  <c r="E10" i="7"/>
  <c r="L10" i="7"/>
  <c r="S10" i="7"/>
  <c r="Z10" i="7"/>
  <c r="E11" i="7"/>
  <c r="L11" i="7"/>
  <c r="S11" i="7"/>
  <c r="Z11" i="7"/>
  <c r="E12" i="7"/>
  <c r="L12" i="7"/>
  <c r="S12" i="7"/>
  <c r="Z12" i="7"/>
  <c r="E13" i="7"/>
  <c r="L13" i="7"/>
  <c r="S13" i="7"/>
  <c r="Z13" i="7"/>
  <c r="E14" i="7"/>
  <c r="L14" i="7"/>
  <c r="S14" i="7"/>
  <c r="Z14" i="7"/>
  <c r="E15" i="7"/>
  <c r="L15" i="7"/>
  <c r="S15" i="7"/>
  <c r="Z15" i="7"/>
  <c r="E16" i="7"/>
  <c r="L16" i="7"/>
  <c r="S16" i="7"/>
  <c r="Z16" i="7"/>
  <c r="E17" i="7"/>
  <c r="L17" i="7"/>
  <c r="S17" i="7"/>
  <c r="Z17" i="7"/>
  <c r="E18" i="7"/>
  <c r="L18" i="7"/>
  <c r="S18" i="7"/>
  <c r="Z18" i="7"/>
  <c r="E19" i="7"/>
  <c r="L19" i="7"/>
  <c r="S19" i="7"/>
  <c r="Z19" i="7"/>
  <c r="E20" i="7"/>
  <c r="L20" i="7"/>
  <c r="S20" i="7"/>
  <c r="Z20" i="7"/>
  <c r="E21" i="7"/>
  <c r="L21" i="7"/>
  <c r="S21" i="7"/>
  <c r="Z21" i="7"/>
  <c r="E22" i="7"/>
  <c r="L22" i="7"/>
  <c r="S22" i="7"/>
  <c r="Z22" i="7"/>
  <c r="E23" i="7"/>
  <c r="L23" i="7"/>
  <c r="S23" i="7"/>
  <c r="Z23" i="7"/>
  <c r="E24" i="7"/>
  <c r="L24" i="7"/>
  <c r="S24" i="7"/>
  <c r="Z24" i="7"/>
  <c r="E25" i="7"/>
  <c r="L25" i="7"/>
  <c r="S25" i="7"/>
  <c r="Z25" i="7"/>
  <c r="E26" i="7"/>
  <c r="L26" i="7"/>
  <c r="S26" i="7"/>
  <c r="Z26" i="7"/>
  <c r="E27" i="7"/>
  <c r="L27" i="7"/>
  <c r="S27" i="7"/>
  <c r="Z27" i="7"/>
  <c r="E28" i="7"/>
  <c r="L28" i="7"/>
  <c r="S28" i="7"/>
  <c r="Z28" i="7"/>
  <c r="E29" i="7"/>
  <c r="L29" i="7"/>
  <c r="S29" i="7"/>
  <c r="Z29" i="7"/>
  <c r="E30" i="7"/>
  <c r="L30" i="7"/>
  <c r="S30" i="7"/>
  <c r="Z30" i="7"/>
  <c r="E31" i="7"/>
  <c r="L31" i="7"/>
  <c r="S31" i="7"/>
  <c r="Z31" i="7"/>
  <c r="E32" i="7"/>
  <c r="L32" i="7"/>
  <c r="S32" i="7"/>
  <c r="Z32" i="7"/>
  <c r="E33" i="7"/>
  <c r="L33" i="7"/>
  <c r="S33" i="7"/>
  <c r="Z33" i="7"/>
  <c r="E34" i="7"/>
  <c r="L34" i="7"/>
  <c r="S34" i="7"/>
  <c r="Z34" i="7"/>
  <c r="E35" i="7"/>
  <c r="L35" i="7"/>
  <c r="S35" i="7"/>
  <c r="Z35" i="7"/>
  <c r="E36" i="7"/>
  <c r="L36" i="7"/>
  <c r="S36" i="7"/>
  <c r="Z36" i="7"/>
  <c r="E37" i="7"/>
  <c r="L37" i="7"/>
  <c r="S37" i="7"/>
  <c r="Z37" i="7"/>
  <c r="E38" i="7"/>
  <c r="L38" i="7"/>
  <c r="S38" i="7"/>
  <c r="Z38" i="7"/>
  <c r="E39" i="7"/>
  <c r="L39" i="7"/>
  <c r="S39" i="7"/>
  <c r="Z39" i="7"/>
  <c r="E40" i="7"/>
  <c r="L40" i="7"/>
  <c r="S40" i="7"/>
  <c r="Z40" i="7"/>
  <c r="E41" i="7"/>
  <c r="L41" i="7"/>
  <c r="S41" i="7"/>
  <c r="Z41" i="7"/>
  <c r="E42" i="7"/>
  <c r="L42" i="7"/>
  <c r="S42" i="7"/>
  <c r="Z42" i="7"/>
  <c r="E43" i="7"/>
  <c r="L43" i="7"/>
  <c r="S43" i="7"/>
  <c r="Z43" i="7"/>
  <c r="E44" i="7"/>
  <c r="L44" i="7"/>
  <c r="S44" i="7"/>
  <c r="Z44" i="7"/>
  <c r="E45" i="7"/>
  <c r="L45" i="7"/>
  <c r="S45" i="7"/>
  <c r="Z45" i="7"/>
  <c r="E46" i="7"/>
  <c r="L46" i="7"/>
  <c r="S46" i="7"/>
  <c r="Z46" i="7"/>
  <c r="E47" i="7"/>
  <c r="L47" i="7"/>
  <c r="S47" i="7"/>
  <c r="Z47" i="7"/>
  <c r="E48" i="7"/>
  <c r="L48" i="7"/>
  <c r="S48" i="7"/>
  <c r="Z48" i="7"/>
  <c r="E49" i="7"/>
  <c r="L49" i="7"/>
  <c r="S49" i="7"/>
  <c r="Z49" i="7"/>
  <c r="E50" i="7"/>
  <c r="L50" i="7"/>
  <c r="S50" i="7"/>
  <c r="Z50" i="7"/>
  <c r="E51" i="7"/>
  <c r="L51" i="7"/>
  <c r="S51" i="7"/>
  <c r="Z51" i="7"/>
  <c r="E52" i="7"/>
  <c r="L52" i="7"/>
  <c r="S52" i="7"/>
  <c r="Z52" i="7"/>
  <c r="E53" i="7"/>
  <c r="L53" i="7"/>
  <c r="S53" i="7"/>
  <c r="Z53" i="7"/>
  <c r="E54" i="7"/>
  <c r="L54" i="7"/>
  <c r="S54" i="7"/>
  <c r="Z54" i="7"/>
  <c r="E55" i="7"/>
  <c r="L55" i="7"/>
  <c r="S55" i="7"/>
  <c r="Z55" i="7"/>
  <c r="E56" i="7"/>
  <c r="L56" i="7"/>
  <c r="S56" i="7"/>
  <c r="Z56" i="7"/>
  <c r="E57" i="7"/>
  <c r="L57" i="7"/>
  <c r="S57" i="7"/>
  <c r="Z57" i="7"/>
  <c r="E58" i="7"/>
  <c r="L58" i="7"/>
  <c r="S58" i="7"/>
  <c r="Z58" i="7"/>
  <c r="E59" i="7"/>
  <c r="L59" i="7"/>
  <c r="S59" i="7"/>
  <c r="Z59" i="7"/>
  <c r="E60" i="7"/>
  <c r="L60" i="7"/>
  <c r="S60" i="7"/>
  <c r="Z60" i="7"/>
  <c r="E61" i="7"/>
  <c r="L61" i="7"/>
  <c r="S61" i="7"/>
  <c r="Z61" i="7"/>
  <c r="E62" i="7"/>
  <c r="L62" i="7"/>
  <c r="S62" i="7"/>
  <c r="Z62" i="7"/>
  <c r="E63" i="7"/>
  <c r="L63" i="7"/>
  <c r="S63" i="7"/>
  <c r="Z63" i="7"/>
  <c r="E64" i="7"/>
  <c r="L64" i="7"/>
  <c r="S64" i="7"/>
  <c r="Z64" i="7"/>
  <c r="E65" i="7"/>
  <c r="L65" i="7"/>
  <c r="S65" i="7"/>
  <c r="Z65" i="7"/>
  <c r="E66" i="7"/>
  <c r="L66" i="7"/>
  <c r="S66" i="7"/>
  <c r="Z66" i="7"/>
  <c r="E67" i="7"/>
  <c r="L67" i="7"/>
  <c r="S67" i="7"/>
  <c r="Z67" i="7"/>
  <c r="E68" i="7"/>
  <c r="L68" i="7"/>
  <c r="S68" i="7"/>
  <c r="Z68" i="7"/>
  <c r="E69" i="7"/>
  <c r="L69" i="7"/>
  <c r="S69" i="7"/>
  <c r="Z69" i="7"/>
  <c r="E70" i="7"/>
  <c r="L70" i="7"/>
  <c r="S70" i="7"/>
  <c r="Z70" i="7"/>
  <c r="E71" i="7"/>
  <c r="L71" i="7"/>
  <c r="S71" i="7"/>
  <c r="Z71" i="7"/>
  <c r="E72" i="7"/>
  <c r="L72" i="7"/>
  <c r="S72" i="7"/>
  <c r="Z72" i="7"/>
  <c r="E73" i="7"/>
  <c r="L73" i="7"/>
  <c r="S73" i="7"/>
  <c r="Z73" i="7"/>
  <c r="E74" i="7"/>
  <c r="L74" i="7"/>
  <c r="S74" i="7"/>
  <c r="Z74" i="7"/>
  <c r="E75" i="7"/>
  <c r="L75" i="7"/>
  <c r="S75" i="7"/>
  <c r="Z75" i="7"/>
  <c r="E76" i="7"/>
  <c r="L76" i="7"/>
  <c r="S76" i="7"/>
  <c r="Z76" i="7"/>
  <c r="E77" i="7"/>
  <c r="L77" i="7"/>
  <c r="S77" i="7"/>
  <c r="Z77" i="7"/>
  <c r="E78" i="7"/>
  <c r="L78" i="7"/>
  <c r="S78" i="7"/>
  <c r="Z78" i="7"/>
  <c r="E79" i="7"/>
  <c r="L79" i="7"/>
  <c r="S79" i="7"/>
  <c r="Z79" i="7"/>
  <c r="E80" i="7"/>
  <c r="L80" i="7"/>
  <c r="S80" i="7"/>
  <c r="Z80" i="7"/>
  <c r="E81" i="7"/>
  <c r="L81" i="7"/>
  <c r="S81" i="7"/>
  <c r="Z81" i="7"/>
  <c r="E82" i="7"/>
  <c r="L82" i="7"/>
  <c r="S82" i="7"/>
  <c r="Z82" i="7"/>
  <c r="E83" i="7"/>
  <c r="L83" i="7"/>
  <c r="S83" i="7"/>
  <c r="Z83" i="7"/>
  <c r="E84" i="7"/>
  <c r="L84" i="7"/>
  <c r="S84" i="7"/>
  <c r="Z84" i="7"/>
  <c r="E85" i="7"/>
  <c r="L85" i="7"/>
  <c r="S85" i="7"/>
  <c r="Z85" i="7"/>
  <c r="E86" i="7"/>
  <c r="L86" i="7"/>
  <c r="S86" i="7"/>
  <c r="Z86" i="7"/>
  <c r="E87" i="7"/>
  <c r="L87" i="7"/>
  <c r="S87" i="7"/>
  <c r="Z87" i="7"/>
  <c r="E88" i="7"/>
  <c r="L88" i="7"/>
  <c r="S88" i="7"/>
  <c r="Z88" i="7"/>
  <c r="E89" i="7"/>
  <c r="L89" i="7"/>
  <c r="S89" i="7"/>
  <c r="Z89" i="7"/>
  <c r="E90" i="7"/>
  <c r="L90" i="7"/>
  <c r="S90" i="7"/>
  <c r="Z90" i="7"/>
  <c r="E91" i="7"/>
  <c r="L91" i="7"/>
  <c r="S91" i="7"/>
  <c r="Z91" i="7"/>
  <c r="E92" i="7"/>
  <c r="L92" i="7"/>
  <c r="S92" i="7"/>
  <c r="Z92" i="7"/>
  <c r="E93" i="7"/>
  <c r="L93" i="7"/>
  <c r="S93" i="7"/>
  <c r="Z93" i="7"/>
  <c r="E94" i="7"/>
  <c r="L94" i="7"/>
  <c r="S94" i="7"/>
  <c r="Z94" i="7"/>
  <c r="E95" i="7"/>
  <c r="L95" i="7"/>
  <c r="S95" i="7"/>
  <c r="Z95" i="7"/>
  <c r="E96" i="7"/>
  <c r="L96" i="7"/>
  <c r="S96" i="7"/>
  <c r="Z96" i="7"/>
  <c r="E97" i="7"/>
  <c r="L97" i="7"/>
  <c r="S97" i="7"/>
  <c r="Z97" i="7"/>
  <c r="E98" i="7"/>
  <c r="L98" i="7"/>
  <c r="S98" i="7"/>
  <c r="Z98" i="7"/>
  <c r="E99" i="7"/>
  <c r="L99" i="7"/>
  <c r="S99" i="7"/>
  <c r="Z99" i="7"/>
  <c r="E100" i="7"/>
  <c r="L100" i="7"/>
  <c r="S100" i="7"/>
  <c r="Z100" i="7"/>
  <c r="E101" i="7"/>
  <c r="L101" i="7"/>
  <c r="S101" i="7"/>
  <c r="Z101" i="7"/>
  <c r="E102" i="7"/>
  <c r="L102" i="7"/>
  <c r="S102" i="7"/>
  <c r="Z102" i="7"/>
  <c r="E103" i="7"/>
  <c r="L103" i="7"/>
  <c r="S103" i="7"/>
  <c r="Z103" i="7"/>
  <c r="E104" i="7"/>
  <c r="L104" i="7"/>
  <c r="S104" i="7"/>
  <c r="Z104" i="7"/>
  <c r="E105" i="7"/>
  <c r="L105" i="7"/>
  <c r="S105" i="7"/>
  <c r="Z105" i="7"/>
  <c r="E106" i="7"/>
  <c r="L106" i="7"/>
  <c r="S106" i="7"/>
  <c r="Z106" i="7"/>
  <c r="E107" i="7"/>
  <c r="L107" i="7"/>
  <c r="S107" i="7"/>
  <c r="Z107" i="7"/>
  <c r="E108" i="7"/>
  <c r="L108" i="7"/>
  <c r="S108" i="7"/>
  <c r="Z108" i="7"/>
  <c r="E109" i="7"/>
  <c r="L109" i="7"/>
  <c r="S109" i="7"/>
  <c r="Z109" i="7"/>
  <c r="E110" i="7"/>
  <c r="L110" i="7"/>
  <c r="S110" i="7"/>
  <c r="Z110" i="7"/>
  <c r="E111" i="7"/>
  <c r="L111" i="7"/>
  <c r="S111" i="7"/>
  <c r="Z111" i="7"/>
  <c r="E112" i="7"/>
  <c r="L112" i="7"/>
  <c r="S112" i="7"/>
  <c r="Z112" i="7"/>
  <c r="E113" i="7"/>
  <c r="L113" i="7"/>
  <c r="S113" i="7"/>
  <c r="Z113" i="7"/>
  <c r="E114" i="7"/>
  <c r="L114" i="7"/>
  <c r="S114" i="7"/>
  <c r="Z114" i="7"/>
  <c r="E115" i="7"/>
  <c r="L115" i="7"/>
  <c r="S115" i="7"/>
  <c r="Z115" i="7"/>
  <c r="E116" i="7"/>
  <c r="L116" i="7"/>
  <c r="S116" i="7"/>
  <c r="Z116" i="7"/>
  <c r="E117" i="7"/>
  <c r="L117" i="7"/>
  <c r="S117" i="7"/>
  <c r="Z117" i="7"/>
  <c r="E118" i="7"/>
  <c r="L118" i="7"/>
  <c r="S118" i="7"/>
  <c r="Z118" i="7"/>
  <c r="E119" i="7"/>
  <c r="L119" i="7"/>
  <c r="S119" i="7"/>
  <c r="Z119" i="7"/>
  <c r="E120" i="7"/>
  <c r="L120" i="7"/>
  <c r="S120" i="7"/>
  <c r="Z120" i="7"/>
  <c r="E121" i="7"/>
  <c r="L121" i="7"/>
  <c r="S121" i="7"/>
  <c r="Z121" i="7"/>
  <c r="E122" i="7"/>
  <c r="L122" i="7"/>
  <c r="S122" i="7"/>
  <c r="Z122" i="7"/>
  <c r="E123" i="7"/>
  <c r="L123" i="7"/>
  <c r="S123" i="7"/>
  <c r="Z123" i="7"/>
  <c r="E124" i="7"/>
  <c r="L124" i="7"/>
  <c r="S124" i="7"/>
  <c r="Z124" i="7"/>
  <c r="E125" i="7"/>
  <c r="L125" i="7"/>
  <c r="S125" i="7"/>
  <c r="Z125" i="7"/>
  <c r="E126" i="7"/>
  <c r="L126" i="7"/>
  <c r="S126" i="7"/>
  <c r="Z126" i="7"/>
  <c r="E127" i="7"/>
  <c r="L127" i="7"/>
  <c r="S127" i="7"/>
  <c r="Z127" i="7"/>
  <c r="E128" i="7"/>
  <c r="L128" i="7"/>
  <c r="S128" i="7"/>
  <c r="Z128" i="7"/>
  <c r="E129" i="7"/>
  <c r="L129" i="7"/>
  <c r="S129" i="7"/>
  <c r="Z129" i="7"/>
  <c r="E130" i="7"/>
  <c r="L130" i="7"/>
  <c r="S130" i="7"/>
  <c r="Z130" i="7"/>
  <c r="E131" i="7"/>
  <c r="L131" i="7"/>
  <c r="S131" i="7"/>
  <c r="Z131" i="7"/>
  <c r="E132" i="7"/>
  <c r="L132" i="7"/>
  <c r="S132" i="7"/>
  <c r="Z132" i="7"/>
  <c r="E133" i="7"/>
  <c r="L133" i="7"/>
  <c r="S133" i="7"/>
  <c r="Z133" i="7"/>
  <c r="E134" i="7"/>
  <c r="L134" i="7"/>
  <c r="S134" i="7"/>
  <c r="Z134" i="7"/>
  <c r="E135" i="7"/>
  <c r="L135" i="7"/>
  <c r="S135" i="7"/>
  <c r="Z135" i="7"/>
  <c r="E136" i="7"/>
  <c r="L136" i="7"/>
  <c r="S136" i="7"/>
  <c r="Z136" i="7"/>
  <c r="E137" i="7"/>
  <c r="L137" i="7"/>
  <c r="S137" i="7"/>
  <c r="Z137" i="7"/>
  <c r="E138" i="7"/>
  <c r="L138" i="7"/>
  <c r="S138" i="7"/>
  <c r="Z138" i="7"/>
  <c r="E139" i="7"/>
  <c r="L139" i="7"/>
  <c r="S139" i="7"/>
  <c r="Z139" i="7"/>
  <c r="E140" i="7"/>
  <c r="L140" i="7"/>
  <c r="S140" i="7"/>
  <c r="Z140" i="7"/>
  <c r="E141" i="7"/>
  <c r="L141" i="7"/>
  <c r="S141" i="7"/>
  <c r="Z141" i="7"/>
  <c r="E142" i="7"/>
  <c r="L142" i="7"/>
  <c r="S142" i="7"/>
  <c r="Z142" i="7"/>
  <c r="E143" i="7"/>
  <c r="L143" i="7"/>
  <c r="S143" i="7"/>
  <c r="Z143" i="7"/>
  <c r="E144" i="7"/>
  <c r="L144" i="7"/>
  <c r="S144" i="7"/>
  <c r="Z144" i="7"/>
  <c r="E145" i="7"/>
  <c r="L145" i="7"/>
  <c r="S145" i="7"/>
  <c r="Z145" i="7"/>
  <c r="E146" i="7"/>
  <c r="L146" i="7"/>
  <c r="S146" i="7"/>
  <c r="Z146" i="7"/>
  <c r="E147" i="7"/>
  <c r="L147" i="7"/>
  <c r="S147" i="7"/>
  <c r="Z147" i="7"/>
  <c r="E148" i="7"/>
  <c r="L148" i="7"/>
  <c r="S148" i="7"/>
  <c r="Z148" i="7"/>
  <c r="E149" i="7"/>
  <c r="L149" i="7"/>
  <c r="S149" i="7"/>
  <c r="Z149" i="7"/>
  <c r="E150" i="7"/>
  <c r="L150" i="7"/>
  <c r="S150" i="7"/>
  <c r="Z150" i="7"/>
  <c r="E151" i="7"/>
  <c r="L151" i="7"/>
  <c r="S151" i="7"/>
  <c r="Z151" i="7"/>
  <c r="E152" i="7"/>
  <c r="L152" i="7"/>
  <c r="S152" i="7"/>
  <c r="Z152" i="7"/>
  <c r="E153" i="7"/>
  <c r="L153" i="7"/>
  <c r="S153" i="7"/>
  <c r="Z153" i="7"/>
  <c r="E154" i="7"/>
  <c r="L154" i="7"/>
  <c r="S154" i="7"/>
  <c r="Z154" i="7"/>
  <c r="E155" i="7"/>
  <c r="L155" i="7"/>
  <c r="S155" i="7"/>
  <c r="Z155" i="7"/>
  <c r="E156" i="7"/>
  <c r="L156" i="7"/>
  <c r="S156" i="7"/>
  <c r="Z156" i="7"/>
  <c r="E157" i="7"/>
  <c r="L157" i="7"/>
  <c r="S157" i="7"/>
  <c r="Z157" i="7"/>
  <c r="E158" i="7"/>
  <c r="L158" i="7"/>
  <c r="S158" i="7"/>
  <c r="Z158" i="7"/>
  <c r="E159" i="7"/>
  <c r="L159" i="7"/>
  <c r="S159" i="7"/>
  <c r="Z159" i="7"/>
  <c r="E160" i="7"/>
  <c r="L160" i="7"/>
  <c r="S160" i="7"/>
  <c r="Z160" i="7"/>
  <c r="E161" i="7"/>
  <c r="L161" i="7"/>
  <c r="S161" i="7"/>
  <c r="Z161" i="7"/>
  <c r="E162" i="7"/>
  <c r="L162" i="7"/>
  <c r="S162" i="7"/>
  <c r="Z162" i="7"/>
  <c r="E163" i="7"/>
  <c r="L163" i="7"/>
  <c r="S163" i="7"/>
  <c r="Z163" i="7"/>
  <c r="E164" i="7"/>
  <c r="L164" i="7"/>
  <c r="S164" i="7"/>
  <c r="Z164" i="7"/>
  <c r="E165" i="7"/>
  <c r="L165" i="7"/>
  <c r="S165" i="7"/>
  <c r="Z165" i="7"/>
  <c r="E166" i="7"/>
  <c r="L166" i="7"/>
  <c r="S166" i="7"/>
  <c r="Z166" i="7"/>
  <c r="E167" i="7"/>
  <c r="L167" i="7"/>
  <c r="S167" i="7"/>
  <c r="Z167" i="7"/>
  <c r="E168" i="7"/>
  <c r="L168" i="7"/>
  <c r="S168" i="7"/>
  <c r="Z168" i="7"/>
  <c r="E169" i="7"/>
  <c r="L169" i="7"/>
  <c r="S169" i="7"/>
  <c r="Z169" i="7"/>
  <c r="E170" i="7"/>
  <c r="L170" i="7"/>
  <c r="S170" i="7"/>
  <c r="Z170" i="7"/>
  <c r="E171" i="7"/>
  <c r="L171" i="7"/>
  <c r="S171" i="7"/>
  <c r="Z171" i="7"/>
  <c r="E172" i="7"/>
  <c r="L172" i="7"/>
  <c r="S172" i="7"/>
  <c r="Z172" i="7"/>
  <c r="E173" i="7"/>
  <c r="L173" i="7"/>
  <c r="S173" i="7"/>
  <c r="Z173" i="7"/>
  <c r="E174" i="7"/>
  <c r="L174" i="7"/>
  <c r="S174" i="7"/>
  <c r="Z174" i="7"/>
  <c r="E175" i="7"/>
  <c r="L175" i="7"/>
  <c r="S175" i="7"/>
  <c r="Z175" i="7"/>
  <c r="E176" i="7"/>
  <c r="L176" i="7"/>
  <c r="S176" i="7"/>
  <c r="Z176" i="7"/>
  <c r="E177" i="7"/>
  <c r="L177" i="7"/>
  <c r="S177" i="7"/>
  <c r="Z177" i="7"/>
  <c r="E178" i="7"/>
  <c r="L178" i="7"/>
  <c r="S178" i="7"/>
  <c r="Z178" i="7"/>
  <c r="E179" i="7"/>
  <c r="L179" i="7"/>
  <c r="S179" i="7"/>
  <c r="Z179" i="7"/>
  <c r="E180" i="7"/>
  <c r="L180" i="7"/>
  <c r="S180" i="7"/>
  <c r="Z180" i="7"/>
  <c r="E181" i="7"/>
  <c r="L181" i="7"/>
  <c r="S181" i="7"/>
  <c r="Z181" i="7"/>
  <c r="E182" i="7"/>
  <c r="L182" i="7"/>
  <c r="S182" i="7"/>
  <c r="Z182" i="7"/>
  <c r="E183" i="7"/>
  <c r="L183" i="7"/>
  <c r="S183" i="7"/>
  <c r="Z183" i="7"/>
  <c r="E184" i="7"/>
  <c r="L184" i="7"/>
  <c r="S184" i="7"/>
  <c r="Z184" i="7"/>
  <c r="E185" i="7"/>
  <c r="L185" i="7"/>
  <c r="S185" i="7"/>
  <c r="Z185" i="7"/>
  <c r="E186" i="7"/>
  <c r="L186" i="7"/>
  <c r="S186" i="7"/>
  <c r="Z186" i="7"/>
  <c r="E187" i="7"/>
  <c r="L187" i="7"/>
  <c r="S187" i="7"/>
  <c r="Z187" i="7"/>
  <c r="E188" i="7"/>
  <c r="L188" i="7"/>
  <c r="S188" i="7"/>
  <c r="Z188" i="7"/>
  <c r="E189" i="7"/>
  <c r="L189" i="7"/>
  <c r="S189" i="7"/>
  <c r="Z189" i="7"/>
  <c r="E190" i="7"/>
  <c r="L190" i="7"/>
  <c r="S190" i="7"/>
  <c r="Z190" i="7"/>
  <c r="E191" i="7"/>
  <c r="L191" i="7"/>
  <c r="S191" i="7"/>
  <c r="Z191" i="7"/>
  <c r="E192" i="7"/>
  <c r="L192" i="7"/>
  <c r="S192" i="7"/>
  <c r="Z192" i="7"/>
  <c r="E193" i="7"/>
  <c r="L193" i="7"/>
  <c r="S193" i="7"/>
  <c r="Z193" i="7"/>
  <c r="E194" i="7"/>
  <c r="L194" i="7"/>
  <c r="S194" i="7"/>
  <c r="Z194" i="7"/>
  <c r="E195" i="7"/>
  <c r="L195" i="7"/>
  <c r="S195" i="7"/>
  <c r="Z195" i="7"/>
  <c r="E196" i="7"/>
  <c r="L196" i="7"/>
  <c r="S196" i="7"/>
  <c r="Z196" i="7"/>
  <c r="E197" i="7"/>
  <c r="L197" i="7"/>
  <c r="S197" i="7"/>
  <c r="Z197" i="7"/>
  <c r="E198" i="7"/>
  <c r="L198" i="7"/>
  <c r="S198" i="7"/>
  <c r="Z198" i="7"/>
  <c r="E199" i="7"/>
  <c r="L199" i="7"/>
  <c r="S199" i="7"/>
  <c r="Z199" i="7"/>
  <c r="E200" i="7"/>
  <c r="L200" i="7"/>
  <c r="S200" i="7"/>
  <c r="Z200" i="7"/>
  <c r="E201" i="7"/>
  <c r="L201" i="7"/>
  <c r="S201" i="7"/>
  <c r="Z201" i="7"/>
  <c r="E202" i="7"/>
  <c r="L202" i="7"/>
  <c r="S202" i="7"/>
  <c r="Z202" i="7"/>
  <c r="E203" i="7"/>
  <c r="L203" i="7"/>
  <c r="S203" i="7"/>
  <c r="Z203" i="7"/>
  <c r="E204" i="7"/>
  <c r="L204" i="7"/>
  <c r="S204" i="7"/>
  <c r="Z204" i="7"/>
  <c r="E205" i="7"/>
  <c r="L205" i="7"/>
  <c r="S205" i="7"/>
  <c r="Z205" i="7"/>
  <c r="E206" i="7"/>
  <c r="L206" i="7"/>
  <c r="S206" i="7"/>
  <c r="Z206" i="7"/>
  <c r="E207" i="7"/>
  <c r="L207" i="7"/>
  <c r="S207" i="7"/>
  <c r="Z207" i="7"/>
  <c r="E208" i="7"/>
  <c r="L208" i="7"/>
  <c r="S208" i="7"/>
  <c r="Z208" i="7"/>
  <c r="E209" i="7"/>
  <c r="L209" i="7"/>
  <c r="S209" i="7"/>
  <c r="Z209" i="7"/>
  <c r="E210" i="7"/>
  <c r="L210" i="7"/>
  <c r="S210" i="7"/>
  <c r="Z210" i="7"/>
  <c r="E211" i="7"/>
  <c r="L211" i="7"/>
  <c r="S211" i="7"/>
  <c r="Z211" i="7"/>
  <c r="E212" i="7"/>
  <c r="L212" i="7"/>
  <c r="S212" i="7"/>
  <c r="Z212" i="7"/>
  <c r="E213" i="7"/>
  <c r="L213" i="7"/>
  <c r="S213" i="7"/>
  <c r="Z213" i="7"/>
  <c r="E214" i="7"/>
  <c r="L214" i="7"/>
  <c r="S214" i="7"/>
  <c r="Z214" i="7"/>
  <c r="E215" i="7"/>
  <c r="L215" i="7"/>
  <c r="S215" i="7"/>
  <c r="Z215" i="7"/>
  <c r="E216" i="7"/>
  <c r="L216" i="7"/>
  <c r="S216" i="7"/>
  <c r="Z216" i="7"/>
  <c r="E217" i="7"/>
  <c r="L217" i="7"/>
  <c r="S217" i="7"/>
  <c r="Z217" i="7"/>
  <c r="E218" i="7"/>
  <c r="L218" i="7"/>
  <c r="S218" i="7"/>
  <c r="Z218" i="7"/>
  <c r="E219" i="7"/>
  <c r="L219" i="7"/>
  <c r="S219" i="7"/>
  <c r="Z219" i="7"/>
  <c r="E220" i="7"/>
  <c r="L220" i="7"/>
  <c r="S220" i="7"/>
  <c r="Z220" i="7"/>
  <c r="E221" i="7"/>
  <c r="L221" i="7"/>
  <c r="S221" i="7"/>
  <c r="Z221" i="7"/>
  <c r="E222" i="7"/>
  <c r="L222" i="7"/>
  <c r="S222" i="7"/>
  <c r="Z222" i="7"/>
  <c r="E223" i="7"/>
  <c r="L223" i="7"/>
  <c r="S223" i="7"/>
  <c r="Z223" i="7"/>
  <c r="E224" i="7"/>
  <c r="L224" i="7"/>
  <c r="S224" i="7"/>
  <c r="Z224" i="7"/>
  <c r="E225" i="7"/>
  <c r="L225" i="7"/>
  <c r="S225" i="7"/>
  <c r="Z225" i="7"/>
  <c r="E226" i="7"/>
  <c r="L226" i="7"/>
  <c r="S226" i="7"/>
  <c r="Z226" i="7"/>
  <c r="E227" i="7"/>
  <c r="L227" i="7"/>
  <c r="S227" i="7"/>
  <c r="Z227" i="7"/>
  <c r="E228" i="7"/>
  <c r="L228" i="7"/>
  <c r="S228" i="7"/>
  <c r="Z228" i="7"/>
  <c r="E229" i="7"/>
  <c r="L229" i="7"/>
  <c r="S229" i="7"/>
  <c r="Z229" i="7"/>
  <c r="E230" i="7"/>
  <c r="L230" i="7"/>
  <c r="S230" i="7"/>
  <c r="Z230" i="7"/>
  <c r="E231" i="7"/>
  <c r="L231" i="7"/>
  <c r="S231" i="7"/>
  <c r="Z231" i="7"/>
  <c r="E232" i="7"/>
  <c r="L232" i="7"/>
  <c r="S232" i="7"/>
  <c r="Z232" i="7"/>
  <c r="E233" i="7"/>
  <c r="L233" i="7"/>
  <c r="S233" i="7"/>
  <c r="Z233" i="7"/>
  <c r="E234" i="7"/>
  <c r="L234" i="7"/>
  <c r="S234" i="7"/>
  <c r="Z234" i="7"/>
  <c r="E235" i="7"/>
  <c r="L235" i="7"/>
  <c r="S235" i="7"/>
  <c r="Z235" i="7"/>
  <c r="E236" i="7"/>
  <c r="L236" i="7"/>
  <c r="S236" i="7"/>
  <c r="Z236" i="7"/>
  <c r="E237" i="7"/>
  <c r="L237" i="7"/>
  <c r="S237" i="7"/>
  <c r="Z237" i="7"/>
  <c r="E238" i="7"/>
  <c r="L238" i="7"/>
  <c r="S238" i="7"/>
  <c r="Z238" i="7"/>
  <c r="E239" i="7"/>
  <c r="L239" i="7"/>
  <c r="S239" i="7"/>
  <c r="Z239" i="7"/>
  <c r="E240" i="7"/>
  <c r="L240" i="7"/>
  <c r="S240" i="7"/>
  <c r="Z240" i="7"/>
  <c r="E241" i="7"/>
  <c r="L241" i="7"/>
  <c r="S241" i="7"/>
  <c r="Z241" i="7"/>
  <c r="E242" i="7"/>
  <c r="L242" i="7"/>
  <c r="S242" i="7"/>
  <c r="Z242" i="7"/>
  <c r="E243" i="7"/>
  <c r="L243" i="7"/>
  <c r="S243" i="7"/>
  <c r="Z243" i="7"/>
  <c r="E244" i="7"/>
  <c r="L244" i="7"/>
  <c r="S244" i="7"/>
  <c r="Z244" i="7"/>
  <c r="E245" i="7"/>
  <c r="L245" i="7"/>
  <c r="S245" i="7"/>
  <c r="Z245" i="7"/>
  <c r="E246" i="7"/>
  <c r="L246" i="7"/>
  <c r="S246" i="7"/>
  <c r="Z246" i="7"/>
  <c r="E247" i="7"/>
  <c r="L247" i="7"/>
  <c r="S247" i="7"/>
  <c r="Z247" i="7"/>
  <c r="E248" i="7"/>
  <c r="L248" i="7"/>
  <c r="S248" i="7"/>
  <c r="Z248" i="7"/>
  <c r="E249" i="7"/>
  <c r="L249" i="7"/>
  <c r="S249" i="7"/>
  <c r="Z249" i="7"/>
  <c r="E250" i="7"/>
  <c r="L250" i="7"/>
  <c r="S250" i="7"/>
  <c r="Z250" i="7"/>
  <c r="E251" i="7"/>
  <c r="L251" i="7"/>
  <c r="S251" i="7"/>
  <c r="Z251" i="7"/>
  <c r="E252" i="7"/>
  <c r="L252" i="7"/>
  <c r="S252" i="7"/>
  <c r="Z252" i="7"/>
  <c r="E253" i="7"/>
  <c r="L253" i="7"/>
  <c r="S253" i="7"/>
  <c r="Z253" i="7"/>
  <c r="E254" i="7"/>
  <c r="L254" i="7"/>
  <c r="S254" i="7"/>
  <c r="Z254" i="7"/>
  <c r="E255" i="7"/>
  <c r="L255" i="7"/>
  <c r="S255" i="7"/>
  <c r="Z255" i="7"/>
  <c r="E256" i="7"/>
  <c r="L256" i="7"/>
  <c r="S256" i="7"/>
  <c r="Z256" i="7"/>
  <c r="E257" i="7"/>
  <c r="L257" i="7"/>
  <c r="S257" i="7"/>
  <c r="Z257" i="7"/>
  <c r="E258" i="7"/>
  <c r="L258" i="7"/>
  <c r="S258" i="7"/>
  <c r="Z258" i="7"/>
  <c r="E259" i="7"/>
  <c r="L259" i="7"/>
  <c r="S259" i="7"/>
  <c r="Z259" i="7"/>
  <c r="E260" i="7"/>
  <c r="L260" i="7"/>
  <c r="S260" i="7"/>
  <c r="Z260" i="7"/>
  <c r="E261" i="7"/>
  <c r="L261" i="7"/>
  <c r="S261" i="7"/>
  <c r="Z261" i="7"/>
  <c r="E262" i="7"/>
  <c r="L262" i="7"/>
  <c r="S262" i="7"/>
  <c r="Z262" i="7"/>
  <c r="E263" i="7"/>
  <c r="L263" i="7"/>
  <c r="S263" i="7"/>
  <c r="Z263" i="7"/>
  <c r="E264" i="7"/>
  <c r="L264" i="7"/>
  <c r="S264" i="7"/>
  <c r="Z264" i="7"/>
  <c r="E265" i="7"/>
  <c r="L265" i="7"/>
  <c r="S265" i="7"/>
  <c r="Z265" i="7"/>
  <c r="E266" i="7"/>
  <c r="L266" i="7"/>
  <c r="S266" i="7"/>
  <c r="Z266" i="7"/>
  <c r="E267" i="7"/>
  <c r="L267" i="7"/>
  <c r="S267" i="7"/>
  <c r="Z267" i="7"/>
  <c r="E268" i="7"/>
  <c r="L268" i="7"/>
  <c r="S268" i="7"/>
  <c r="Z268" i="7"/>
  <c r="E269" i="7"/>
  <c r="L269" i="7"/>
  <c r="S269" i="7"/>
  <c r="Z269" i="7"/>
  <c r="E270" i="7"/>
  <c r="L270" i="7"/>
  <c r="S270" i="7"/>
  <c r="Z270" i="7"/>
  <c r="E271" i="7"/>
  <c r="L271" i="7"/>
  <c r="S271" i="7"/>
  <c r="Z271" i="7"/>
  <c r="E272" i="7"/>
  <c r="L272" i="7"/>
  <c r="S272" i="7"/>
  <c r="Z272" i="7"/>
  <c r="E273" i="7"/>
  <c r="L273" i="7"/>
  <c r="S273" i="7"/>
  <c r="Z273" i="7"/>
  <c r="E274" i="7"/>
  <c r="L274" i="7"/>
  <c r="S274" i="7"/>
  <c r="Z274" i="7"/>
  <c r="E275" i="7"/>
  <c r="L275" i="7"/>
  <c r="S275" i="7"/>
  <c r="Z275" i="7"/>
  <c r="E276" i="7"/>
  <c r="L276" i="7"/>
  <c r="S276" i="7"/>
  <c r="Z276" i="7"/>
  <c r="E277" i="7"/>
  <c r="L277" i="7"/>
  <c r="S277" i="7"/>
  <c r="Z277" i="7"/>
  <c r="E278" i="7"/>
  <c r="L278" i="7"/>
  <c r="S278" i="7"/>
  <c r="Z278" i="7"/>
  <c r="E279" i="7"/>
  <c r="L279" i="7"/>
  <c r="S279" i="7"/>
  <c r="Z279" i="7"/>
  <c r="E280" i="7"/>
  <c r="L280" i="7"/>
  <c r="S280" i="7"/>
  <c r="Z280" i="7"/>
  <c r="E281" i="7"/>
  <c r="L281" i="7"/>
  <c r="S281" i="7"/>
  <c r="Z281" i="7"/>
  <c r="E282" i="7"/>
  <c r="L282" i="7"/>
  <c r="S282" i="7"/>
  <c r="Z282" i="7"/>
  <c r="E283" i="7"/>
  <c r="L283" i="7"/>
  <c r="S283" i="7"/>
  <c r="Z283" i="7"/>
  <c r="E284" i="7"/>
  <c r="L284" i="7"/>
  <c r="S284" i="7"/>
  <c r="Z284" i="7"/>
  <c r="E285" i="7"/>
  <c r="L285" i="7"/>
  <c r="S285" i="7"/>
  <c r="Z285" i="7"/>
  <c r="E286" i="7"/>
  <c r="L286" i="7"/>
  <c r="S286" i="7"/>
  <c r="Z286" i="7"/>
  <c r="E287" i="7"/>
  <c r="L287" i="7"/>
  <c r="S287" i="7"/>
  <c r="Z287" i="7"/>
  <c r="E288" i="7"/>
  <c r="L288" i="7"/>
  <c r="S288" i="7"/>
  <c r="Z288" i="7"/>
  <c r="E289" i="7"/>
  <c r="L289" i="7"/>
  <c r="S289" i="7"/>
  <c r="Z289" i="7"/>
  <c r="E290" i="7"/>
  <c r="L290" i="7"/>
  <c r="S290" i="7"/>
  <c r="Z290" i="7"/>
  <c r="E291" i="7"/>
  <c r="L291" i="7"/>
  <c r="S291" i="7"/>
  <c r="Z291" i="7"/>
  <c r="E292" i="7"/>
  <c r="L292" i="7"/>
  <c r="S292" i="7"/>
  <c r="Z292" i="7"/>
  <c r="E293" i="7"/>
  <c r="L293" i="7"/>
  <c r="S293" i="7"/>
  <c r="Z293" i="7"/>
  <c r="E294" i="7"/>
  <c r="L294" i="7"/>
  <c r="S294" i="7"/>
  <c r="Z294" i="7"/>
  <c r="E295" i="7"/>
  <c r="L295" i="7"/>
  <c r="S295" i="7"/>
  <c r="Z295" i="7"/>
  <c r="E296" i="7"/>
  <c r="L296" i="7"/>
  <c r="S296" i="7"/>
  <c r="Z296" i="7"/>
  <c r="E297" i="7"/>
  <c r="L297" i="7"/>
  <c r="S297" i="7"/>
  <c r="Z297" i="7"/>
  <c r="E298" i="7"/>
  <c r="L298" i="7"/>
  <c r="S298" i="7"/>
  <c r="Z298" i="7"/>
  <c r="E299" i="7"/>
  <c r="L299" i="7"/>
  <c r="S299" i="7"/>
  <c r="Z299" i="7"/>
  <c r="E300" i="7"/>
  <c r="L300" i="7"/>
  <c r="S300" i="7"/>
  <c r="Z300" i="7"/>
  <c r="E301" i="7"/>
  <c r="L301" i="7"/>
  <c r="S301" i="7"/>
  <c r="Z301" i="7"/>
  <c r="E302" i="7"/>
  <c r="L302" i="7"/>
  <c r="S302" i="7"/>
  <c r="Z302" i="7"/>
  <c r="E303" i="7"/>
  <c r="L303" i="7"/>
  <c r="S303" i="7"/>
  <c r="Z303" i="7"/>
  <c r="E304" i="7"/>
  <c r="L304" i="7"/>
  <c r="S304" i="7"/>
  <c r="Z304" i="7"/>
  <c r="E305" i="7"/>
  <c r="L305" i="7"/>
  <c r="S305" i="7"/>
  <c r="Z305" i="7"/>
  <c r="E306" i="7"/>
  <c r="L306" i="7"/>
  <c r="S306" i="7"/>
  <c r="Z306" i="7"/>
  <c r="E307" i="7"/>
  <c r="L307" i="7"/>
  <c r="S307" i="7"/>
  <c r="Z307" i="7"/>
  <c r="E308" i="7"/>
  <c r="L308" i="7"/>
  <c r="S308" i="7"/>
  <c r="Z308" i="7"/>
  <c r="E309" i="7"/>
  <c r="L309" i="7"/>
  <c r="S309" i="7"/>
  <c r="Z309" i="7"/>
  <c r="E310" i="7"/>
  <c r="L310" i="7"/>
  <c r="S310" i="7"/>
  <c r="Z310" i="7"/>
  <c r="E311" i="7"/>
  <c r="L311" i="7"/>
  <c r="S311" i="7"/>
  <c r="Z311" i="7"/>
  <c r="E312" i="7"/>
  <c r="L312" i="7"/>
  <c r="S312" i="7"/>
  <c r="Z312" i="7"/>
  <c r="E313" i="7"/>
  <c r="L313" i="7"/>
  <c r="S313" i="7"/>
  <c r="Z313" i="7"/>
  <c r="E314" i="7"/>
  <c r="L314" i="7"/>
  <c r="S314" i="7"/>
  <c r="Z314" i="7"/>
  <c r="E315" i="7"/>
  <c r="L315" i="7"/>
  <c r="S315" i="7"/>
  <c r="Z315" i="7"/>
  <c r="E316" i="7"/>
  <c r="L316" i="7"/>
  <c r="S316" i="7"/>
  <c r="Z316" i="7"/>
  <c r="E317" i="7"/>
  <c r="L317" i="7"/>
  <c r="S317" i="7"/>
  <c r="Z317" i="7"/>
  <c r="E318" i="7"/>
  <c r="L318" i="7"/>
  <c r="S318" i="7"/>
  <c r="Z318" i="7"/>
  <c r="E319" i="7"/>
  <c r="L319" i="7"/>
  <c r="S319" i="7"/>
  <c r="Z319" i="7"/>
  <c r="E320" i="7"/>
  <c r="L320" i="7"/>
  <c r="S320" i="7"/>
  <c r="Z320" i="7"/>
  <c r="E321" i="7"/>
  <c r="L321" i="7"/>
  <c r="S321" i="7"/>
  <c r="Z321" i="7"/>
  <c r="E322" i="7"/>
  <c r="L322" i="7"/>
  <c r="S322" i="7"/>
  <c r="Z322" i="7"/>
  <c r="E323" i="7"/>
  <c r="L323" i="7"/>
  <c r="S323" i="7"/>
  <c r="Z323" i="7"/>
  <c r="E324" i="7"/>
  <c r="L324" i="7"/>
  <c r="S324" i="7"/>
  <c r="Z324" i="7"/>
  <c r="E325" i="7"/>
  <c r="L325" i="7"/>
  <c r="S325" i="7"/>
  <c r="Z325" i="7"/>
  <c r="E326" i="7"/>
  <c r="L326" i="7"/>
  <c r="S326" i="7"/>
  <c r="Z326" i="7"/>
  <c r="E327" i="7"/>
  <c r="L327" i="7"/>
  <c r="S327" i="7"/>
  <c r="Z327" i="7"/>
  <c r="E328" i="7"/>
  <c r="L328" i="7"/>
  <c r="S328" i="7"/>
  <c r="Z328" i="7"/>
  <c r="E329" i="7"/>
  <c r="L329" i="7"/>
  <c r="S329" i="7"/>
  <c r="Z329" i="7"/>
  <c r="E330" i="7"/>
  <c r="L330" i="7"/>
  <c r="S330" i="7"/>
  <c r="Z330" i="7"/>
  <c r="E331" i="7"/>
  <c r="L331" i="7"/>
  <c r="S331" i="7"/>
  <c r="Z331" i="7"/>
  <c r="E332" i="7"/>
  <c r="L332" i="7"/>
  <c r="S332" i="7"/>
  <c r="Z332" i="7"/>
  <c r="E333" i="7"/>
  <c r="L333" i="7"/>
  <c r="S333" i="7"/>
  <c r="Z333" i="7"/>
  <c r="E334" i="7"/>
  <c r="L334" i="7"/>
  <c r="S334" i="7"/>
  <c r="Z334" i="7"/>
  <c r="E335" i="7"/>
  <c r="L335" i="7"/>
  <c r="S335" i="7"/>
  <c r="Z335" i="7"/>
  <c r="E336" i="7"/>
  <c r="L336" i="7"/>
  <c r="S336" i="7"/>
  <c r="Z336" i="7"/>
  <c r="E337" i="7"/>
  <c r="L337" i="7"/>
  <c r="S337" i="7"/>
  <c r="Z337" i="7"/>
  <c r="E338" i="7"/>
  <c r="L338" i="7"/>
  <c r="S338" i="7"/>
  <c r="Z338" i="7"/>
  <c r="E339" i="7"/>
  <c r="L339" i="7"/>
  <c r="S339" i="7"/>
  <c r="Z339" i="7"/>
  <c r="E340" i="7"/>
  <c r="L340" i="7"/>
  <c r="S340" i="7"/>
  <c r="Z340" i="7"/>
  <c r="E341" i="7"/>
  <c r="L341" i="7"/>
  <c r="S341" i="7"/>
  <c r="Z341" i="7"/>
  <c r="E342" i="7"/>
  <c r="L342" i="7"/>
  <c r="S342" i="7"/>
  <c r="Z342" i="7"/>
  <c r="E343" i="7"/>
  <c r="L343" i="7"/>
  <c r="S343" i="7"/>
  <c r="Z343" i="7"/>
  <c r="E344" i="7"/>
  <c r="L344" i="7"/>
  <c r="S344" i="7"/>
  <c r="Z344" i="7"/>
  <c r="E345" i="7"/>
  <c r="L345" i="7"/>
  <c r="S345" i="7"/>
  <c r="Z345" i="7"/>
  <c r="E346" i="7"/>
  <c r="L346" i="7"/>
  <c r="S346" i="7"/>
  <c r="Z346" i="7"/>
  <c r="E347" i="7"/>
  <c r="L347" i="7"/>
  <c r="S347" i="7"/>
  <c r="Z347" i="7"/>
  <c r="E348" i="7"/>
  <c r="L348" i="7"/>
  <c r="S348" i="7"/>
  <c r="Z348" i="7"/>
  <c r="E349" i="7"/>
  <c r="L349" i="7"/>
  <c r="S349" i="7"/>
  <c r="Z349" i="7"/>
  <c r="E350" i="7"/>
  <c r="L350" i="7"/>
  <c r="S350" i="7"/>
  <c r="Z350" i="7"/>
  <c r="E351" i="7"/>
  <c r="L351" i="7"/>
  <c r="S351" i="7"/>
  <c r="Z351" i="7"/>
  <c r="E352" i="7"/>
  <c r="L352" i="7"/>
  <c r="S352" i="7"/>
  <c r="Z352" i="7"/>
  <c r="E353" i="7"/>
  <c r="L353" i="7"/>
  <c r="S353" i="7"/>
  <c r="Z353" i="7"/>
  <c r="E354" i="7"/>
  <c r="L354" i="7"/>
  <c r="S354" i="7"/>
  <c r="Z354" i="7"/>
  <c r="E355" i="7"/>
  <c r="L355" i="7"/>
  <c r="S355" i="7"/>
  <c r="Z355" i="7"/>
  <c r="E356" i="7"/>
  <c r="L356" i="7"/>
  <c r="S356" i="7"/>
  <c r="Z356" i="7"/>
  <c r="E357" i="7"/>
  <c r="L357" i="7"/>
  <c r="S357" i="7"/>
  <c r="Z357" i="7"/>
  <c r="E358" i="7"/>
  <c r="L358" i="7"/>
  <c r="S358" i="7"/>
  <c r="Z358" i="7"/>
  <c r="E359" i="7"/>
  <c r="L359" i="7"/>
  <c r="S359" i="7"/>
  <c r="Z359" i="7"/>
  <c r="E360" i="7"/>
  <c r="L360" i="7"/>
  <c r="S360" i="7"/>
  <c r="Z360" i="7"/>
  <c r="E361" i="7"/>
  <c r="L361" i="7"/>
  <c r="S361" i="7"/>
  <c r="Z361" i="7"/>
  <c r="E362" i="7"/>
  <c r="L362" i="7"/>
  <c r="S362" i="7"/>
  <c r="Z362" i="7"/>
  <c r="E363" i="7"/>
  <c r="L363" i="7"/>
  <c r="S363" i="7"/>
  <c r="Z363" i="7"/>
  <c r="E364" i="7"/>
  <c r="L364" i="7"/>
  <c r="S364" i="7"/>
  <c r="Z364" i="7"/>
  <c r="E365" i="7"/>
  <c r="L365" i="7"/>
  <c r="S365" i="7"/>
  <c r="Z365" i="7"/>
  <c r="E366" i="7"/>
  <c r="L366" i="7"/>
  <c r="S366" i="7"/>
  <c r="Z366" i="7"/>
  <c r="E367" i="7"/>
  <c r="L367" i="7"/>
  <c r="S367" i="7"/>
  <c r="Z367" i="7"/>
  <c r="E368" i="7"/>
  <c r="L368" i="7"/>
  <c r="S368" i="7"/>
  <c r="Z368" i="7"/>
  <c r="E369" i="7"/>
  <c r="L369" i="7"/>
  <c r="S369" i="7"/>
  <c r="Z369" i="7"/>
  <c r="E370" i="7"/>
  <c r="L370" i="7"/>
  <c r="S370" i="7"/>
  <c r="Z370" i="7"/>
  <c r="E371" i="7"/>
  <c r="L371" i="7"/>
  <c r="S371" i="7"/>
  <c r="Z371" i="7"/>
  <c r="E372" i="7"/>
  <c r="L372" i="7"/>
  <c r="S372" i="7"/>
  <c r="Z372" i="7"/>
  <c r="E373" i="7"/>
  <c r="L373" i="7"/>
  <c r="S373" i="7"/>
  <c r="Z373" i="7"/>
  <c r="E374" i="7"/>
  <c r="L374" i="7"/>
  <c r="S374" i="7"/>
  <c r="Z374" i="7"/>
  <c r="E375" i="7"/>
  <c r="L375" i="7"/>
  <c r="S375" i="7"/>
  <c r="Z375" i="7"/>
  <c r="E376" i="7"/>
  <c r="L376" i="7"/>
  <c r="S376" i="7"/>
  <c r="Z376" i="7"/>
  <c r="E377" i="7"/>
  <c r="L377" i="7"/>
  <c r="S377" i="7"/>
  <c r="Z377" i="7"/>
  <c r="E378" i="7"/>
  <c r="L378" i="7"/>
  <c r="S378" i="7"/>
  <c r="Z378" i="7"/>
  <c r="E379" i="7"/>
  <c r="L379" i="7"/>
  <c r="S379" i="7"/>
  <c r="Z379" i="7"/>
  <c r="E380" i="7"/>
  <c r="L380" i="7"/>
  <c r="S380" i="7"/>
  <c r="Z380" i="7"/>
  <c r="E381" i="7"/>
  <c r="L381" i="7"/>
  <c r="S381" i="7"/>
  <c r="Z381" i="7"/>
  <c r="E382" i="7"/>
  <c r="L382" i="7"/>
  <c r="S382" i="7"/>
  <c r="Z382" i="7"/>
  <c r="E383" i="7"/>
  <c r="L383" i="7"/>
  <c r="S383" i="7"/>
  <c r="Z383" i="7"/>
  <c r="E384" i="7"/>
  <c r="L384" i="7"/>
  <c r="S384" i="7"/>
  <c r="Z384" i="7"/>
  <c r="E385" i="7"/>
  <c r="L385" i="7"/>
  <c r="S385" i="7"/>
  <c r="Z385" i="7"/>
  <c r="E386" i="7"/>
  <c r="L386" i="7"/>
  <c r="S386" i="7"/>
  <c r="Z386" i="7"/>
  <c r="E387" i="7"/>
  <c r="L387" i="7"/>
  <c r="S387" i="7"/>
  <c r="Z387" i="7"/>
  <c r="E388" i="7"/>
  <c r="L388" i="7"/>
  <c r="S388" i="7"/>
  <c r="Z388" i="7"/>
  <c r="E389" i="7"/>
  <c r="L389" i="7"/>
  <c r="S389" i="7"/>
  <c r="Z389" i="7"/>
  <c r="E390" i="7"/>
  <c r="L390" i="7"/>
  <c r="S390" i="7"/>
  <c r="Z390" i="7"/>
  <c r="E391" i="7"/>
  <c r="L391" i="7"/>
  <c r="S391" i="7"/>
  <c r="Z391" i="7"/>
  <c r="E392" i="7"/>
  <c r="L392" i="7"/>
  <c r="S392" i="7"/>
  <c r="Z392" i="7"/>
  <c r="E393" i="7"/>
  <c r="L393" i="7"/>
  <c r="S393" i="7"/>
  <c r="Z393" i="7"/>
  <c r="E394" i="7"/>
  <c r="L394" i="7"/>
  <c r="S394" i="7"/>
  <c r="Z394" i="7"/>
  <c r="E395" i="7"/>
  <c r="L395" i="7"/>
  <c r="S395" i="7"/>
  <c r="Z395" i="7"/>
  <c r="E396" i="7"/>
  <c r="L396" i="7"/>
  <c r="S396" i="7"/>
  <c r="Z396" i="7"/>
  <c r="E397" i="7"/>
  <c r="L397" i="7"/>
  <c r="S397" i="7"/>
  <c r="Z397" i="7"/>
  <c r="E398" i="7"/>
  <c r="L398" i="7"/>
  <c r="S398" i="7"/>
  <c r="Z398" i="7"/>
  <c r="E399" i="7"/>
  <c r="L399" i="7"/>
  <c r="S399" i="7"/>
  <c r="Z399" i="7"/>
  <c r="E400" i="7"/>
  <c r="L400" i="7"/>
  <c r="S400" i="7"/>
  <c r="Z400" i="7"/>
  <c r="E401" i="7"/>
  <c r="L401" i="7"/>
  <c r="S401" i="7"/>
  <c r="Z401" i="7"/>
  <c r="E402" i="7"/>
  <c r="L402" i="7"/>
  <c r="S402" i="7"/>
  <c r="Z402" i="7"/>
  <c r="E403" i="7"/>
  <c r="L403" i="7"/>
  <c r="S403" i="7"/>
  <c r="Z403" i="7"/>
  <c r="E404" i="7"/>
  <c r="L404" i="7"/>
  <c r="S404" i="7"/>
  <c r="Z404" i="7"/>
  <c r="E405" i="7"/>
  <c r="L405" i="7"/>
  <c r="S405" i="7"/>
  <c r="Z405" i="7"/>
  <c r="E406" i="7"/>
  <c r="L406" i="7"/>
  <c r="S406" i="7"/>
  <c r="Z406" i="7"/>
  <c r="E407" i="7"/>
  <c r="L407" i="7"/>
  <c r="S407" i="7"/>
  <c r="Z407" i="7"/>
  <c r="E408" i="7"/>
  <c r="L408" i="7"/>
  <c r="S408" i="7"/>
  <c r="Z408" i="7"/>
  <c r="E409" i="7"/>
  <c r="L409" i="7"/>
  <c r="S409" i="7"/>
  <c r="Z409" i="7"/>
  <c r="E410" i="7"/>
  <c r="L410" i="7"/>
  <c r="S410" i="7"/>
  <c r="Z410" i="7"/>
  <c r="E411" i="7"/>
  <c r="L411" i="7"/>
  <c r="S411" i="7"/>
  <c r="Z411" i="7"/>
  <c r="E412" i="7"/>
  <c r="L412" i="7"/>
  <c r="S412" i="7"/>
  <c r="Z412" i="7"/>
  <c r="E413" i="7"/>
  <c r="L413" i="7"/>
  <c r="S413" i="7"/>
  <c r="Z413" i="7"/>
  <c r="E414" i="7"/>
  <c r="L414" i="7"/>
  <c r="S414" i="7"/>
  <c r="Z414" i="7"/>
  <c r="E415" i="7"/>
  <c r="L415" i="7"/>
  <c r="S415" i="7"/>
  <c r="Z415" i="7"/>
  <c r="E416" i="7"/>
  <c r="L416" i="7"/>
  <c r="S416" i="7"/>
  <c r="Z416" i="7"/>
  <c r="E417" i="7"/>
  <c r="L417" i="7"/>
  <c r="S417" i="7"/>
  <c r="Z417" i="7"/>
  <c r="E418" i="7"/>
  <c r="L418" i="7"/>
  <c r="S418" i="7"/>
  <c r="Z418" i="7"/>
  <c r="E419" i="7"/>
  <c r="L419" i="7"/>
  <c r="S419" i="7"/>
  <c r="Z419" i="7"/>
  <c r="E420" i="7"/>
  <c r="L420" i="7"/>
  <c r="S420" i="7"/>
  <c r="Z420" i="7"/>
  <c r="E421" i="7"/>
  <c r="L421" i="7"/>
  <c r="S421" i="7"/>
  <c r="Z421" i="7"/>
  <c r="E422" i="7"/>
  <c r="L422" i="7"/>
  <c r="S422" i="7"/>
  <c r="Z422" i="7"/>
  <c r="E423" i="7"/>
  <c r="L423" i="7"/>
  <c r="S423" i="7"/>
  <c r="Z423" i="7"/>
  <c r="E424" i="7"/>
  <c r="L424" i="7"/>
  <c r="S424" i="7"/>
  <c r="Z424" i="7"/>
  <c r="E425" i="7"/>
  <c r="L425" i="7"/>
  <c r="S425" i="7"/>
  <c r="Z425" i="7"/>
  <c r="E426" i="7"/>
  <c r="L426" i="7"/>
  <c r="S426" i="7"/>
  <c r="Z426" i="7"/>
  <c r="E427" i="7"/>
  <c r="L427" i="7"/>
  <c r="S427" i="7"/>
  <c r="Z427" i="7"/>
  <c r="E428" i="7"/>
  <c r="L428" i="7"/>
  <c r="S428" i="7"/>
  <c r="Z428" i="7"/>
  <c r="E429" i="7"/>
  <c r="L429" i="7"/>
  <c r="S429" i="7"/>
  <c r="Z429" i="7"/>
  <c r="E430" i="7"/>
  <c r="L430" i="7"/>
  <c r="S430" i="7"/>
  <c r="Z430" i="7"/>
  <c r="E431" i="7"/>
  <c r="L431" i="7"/>
  <c r="S431" i="7"/>
  <c r="Z431" i="7"/>
  <c r="E432" i="7"/>
  <c r="L432" i="7"/>
  <c r="S432" i="7"/>
  <c r="Z432" i="7"/>
  <c r="E433" i="7"/>
  <c r="L433" i="7"/>
  <c r="S433" i="7"/>
  <c r="Z433" i="7"/>
  <c r="E434" i="7"/>
  <c r="L434" i="7"/>
  <c r="S434" i="7"/>
  <c r="Z434" i="7"/>
  <c r="E435" i="7"/>
  <c r="L435" i="7"/>
  <c r="S435" i="7"/>
  <c r="Z435" i="7"/>
  <c r="E436" i="7"/>
  <c r="L436" i="7"/>
  <c r="S436" i="7"/>
  <c r="Z436" i="7"/>
  <c r="E437" i="7"/>
  <c r="L437" i="7"/>
  <c r="S437" i="7"/>
  <c r="Z437" i="7"/>
  <c r="E438" i="7"/>
  <c r="L438" i="7"/>
  <c r="S438" i="7"/>
  <c r="Z438" i="7"/>
  <c r="E439" i="7"/>
  <c r="L439" i="7"/>
  <c r="S439" i="7"/>
  <c r="Z439" i="7"/>
  <c r="E440" i="7"/>
  <c r="L440" i="7"/>
  <c r="S440" i="7"/>
  <c r="Z440" i="7"/>
  <c r="E441" i="7"/>
  <c r="L441" i="7"/>
  <c r="S441" i="7"/>
  <c r="Z441" i="7"/>
  <c r="E442" i="7"/>
  <c r="L442" i="7"/>
  <c r="S442" i="7"/>
  <c r="Z442" i="7"/>
  <c r="E443" i="7"/>
  <c r="L443" i="7"/>
  <c r="S443" i="7"/>
  <c r="Z443" i="7"/>
  <c r="E444" i="7"/>
  <c r="L444" i="7"/>
  <c r="S444" i="7"/>
  <c r="Z444" i="7"/>
  <c r="E445" i="7"/>
  <c r="L445" i="7"/>
  <c r="S445" i="7"/>
  <c r="Z445" i="7"/>
  <c r="E446" i="7"/>
  <c r="L446" i="7"/>
  <c r="S446" i="7"/>
  <c r="Z446" i="7"/>
  <c r="E447" i="7"/>
  <c r="L447" i="7"/>
  <c r="S447" i="7"/>
  <c r="Z447" i="7"/>
  <c r="E448" i="7"/>
  <c r="L448" i="7"/>
  <c r="S448" i="7"/>
  <c r="Z448" i="7"/>
  <c r="E449" i="7"/>
  <c r="L449" i="7"/>
  <c r="S449" i="7"/>
  <c r="Z449" i="7"/>
  <c r="E450" i="7"/>
  <c r="L450" i="7"/>
  <c r="S450" i="7"/>
  <c r="Z450" i="7"/>
  <c r="E451" i="7"/>
  <c r="L451" i="7"/>
  <c r="S451" i="7"/>
  <c r="Z451" i="7"/>
  <c r="E452" i="7"/>
  <c r="L452" i="7"/>
  <c r="S452" i="7"/>
  <c r="Z452" i="7"/>
  <c r="E453" i="7"/>
  <c r="L453" i="7"/>
  <c r="S453" i="7"/>
  <c r="Z453" i="7"/>
  <c r="E454" i="7"/>
  <c r="L454" i="7"/>
  <c r="S454" i="7"/>
  <c r="Z454" i="7"/>
  <c r="E455" i="7"/>
  <c r="L455" i="7"/>
  <c r="S455" i="7"/>
  <c r="Z455" i="7"/>
  <c r="E456" i="7"/>
  <c r="L456" i="7"/>
  <c r="S456" i="7"/>
  <c r="Z456" i="7"/>
  <c r="E457" i="7"/>
  <c r="L457" i="7"/>
  <c r="S457" i="7"/>
  <c r="Z457" i="7"/>
  <c r="E458" i="7"/>
  <c r="L458" i="7"/>
  <c r="S458" i="7"/>
  <c r="Z458" i="7"/>
  <c r="E459" i="7"/>
  <c r="L459" i="7"/>
  <c r="S459" i="7"/>
  <c r="Z459" i="7"/>
  <c r="E460" i="7"/>
  <c r="L460" i="7"/>
  <c r="S460" i="7"/>
  <c r="Z460" i="7"/>
  <c r="E461" i="7"/>
  <c r="L461" i="7"/>
  <c r="S461" i="7"/>
  <c r="Z461" i="7"/>
  <c r="E462" i="7"/>
  <c r="L462" i="7"/>
  <c r="S462" i="7"/>
  <c r="Z462" i="7"/>
  <c r="E463" i="7"/>
  <c r="L463" i="7"/>
  <c r="S463" i="7"/>
  <c r="Z463" i="7"/>
  <c r="E464" i="7"/>
  <c r="L464" i="7"/>
  <c r="S464" i="7"/>
  <c r="Z464" i="7"/>
  <c r="E465" i="7"/>
  <c r="L465" i="7"/>
  <c r="S465" i="7"/>
  <c r="Z465" i="7"/>
  <c r="E466" i="7"/>
  <c r="L466" i="7"/>
  <c r="S466" i="7"/>
  <c r="Z466" i="7"/>
  <c r="E467" i="7"/>
  <c r="L467" i="7"/>
  <c r="S467" i="7"/>
  <c r="Z467" i="7"/>
  <c r="E468" i="7"/>
  <c r="L468" i="7"/>
  <c r="S468" i="7"/>
  <c r="Z468" i="7"/>
  <c r="E469" i="7"/>
  <c r="L469" i="7"/>
  <c r="S469" i="7"/>
  <c r="Z469" i="7"/>
  <c r="E470" i="7"/>
  <c r="L470" i="7"/>
  <c r="S470" i="7"/>
  <c r="Z470" i="7"/>
  <c r="E471" i="7"/>
  <c r="L471" i="7"/>
  <c r="S471" i="7"/>
  <c r="Z471" i="7"/>
  <c r="E472" i="7"/>
  <c r="L472" i="7"/>
  <c r="S472" i="7"/>
  <c r="Z472" i="7"/>
  <c r="E473" i="7"/>
  <c r="L473" i="7"/>
  <c r="S473" i="7"/>
  <c r="Z473" i="7"/>
  <c r="E474" i="7"/>
  <c r="L474" i="7"/>
  <c r="S474" i="7"/>
  <c r="Z474" i="7"/>
  <c r="E475" i="7"/>
  <c r="L475" i="7"/>
  <c r="S475" i="7"/>
  <c r="Z475" i="7"/>
  <c r="E476" i="7"/>
  <c r="L476" i="7"/>
  <c r="S476" i="7"/>
  <c r="Z476" i="7"/>
  <c r="E477" i="7"/>
  <c r="L477" i="7"/>
  <c r="S477" i="7"/>
  <c r="Z477" i="7"/>
  <c r="E478" i="7"/>
  <c r="L478" i="7"/>
  <c r="S478" i="7"/>
  <c r="Z478" i="7"/>
  <c r="E479" i="7"/>
  <c r="L479" i="7"/>
  <c r="S479" i="7"/>
  <c r="Z479" i="7"/>
  <c r="E480" i="7"/>
  <c r="L480" i="7"/>
  <c r="S480" i="7"/>
  <c r="Z480" i="7"/>
  <c r="E481" i="7"/>
  <c r="L481" i="7"/>
  <c r="S481" i="7"/>
  <c r="Z481" i="7"/>
  <c r="E482" i="7"/>
  <c r="L482" i="7"/>
  <c r="S482" i="7"/>
  <c r="Z482" i="7"/>
  <c r="E483" i="7"/>
  <c r="L483" i="7"/>
  <c r="S483" i="7"/>
  <c r="Z483" i="7"/>
  <c r="E484" i="7"/>
  <c r="L484" i="7"/>
  <c r="S484" i="7"/>
  <c r="Z484" i="7"/>
  <c r="E485" i="7"/>
  <c r="L485" i="7"/>
  <c r="S485" i="7"/>
  <c r="Z485" i="7"/>
  <c r="E486" i="7"/>
  <c r="L486" i="7"/>
  <c r="S486" i="7"/>
  <c r="Z486" i="7"/>
  <c r="E487" i="7"/>
  <c r="L487" i="7"/>
  <c r="S487" i="7"/>
  <c r="Z487" i="7"/>
  <c r="E488" i="7"/>
  <c r="L488" i="7"/>
  <c r="S488" i="7"/>
  <c r="Z488" i="7"/>
  <c r="E489" i="7"/>
  <c r="L489" i="7"/>
  <c r="S489" i="7"/>
  <c r="Z489" i="7"/>
  <c r="E490" i="7"/>
  <c r="L490" i="7"/>
  <c r="S490" i="7"/>
  <c r="Z490" i="7"/>
  <c r="E491" i="7"/>
  <c r="L491" i="7"/>
  <c r="S491" i="7"/>
  <c r="Z491" i="7"/>
  <c r="E492" i="7"/>
  <c r="L492" i="7"/>
  <c r="S492" i="7"/>
  <c r="Z492" i="7"/>
  <c r="E493" i="7"/>
  <c r="L493" i="7"/>
  <c r="S493" i="7"/>
  <c r="Z493" i="7"/>
  <c r="E494" i="7"/>
  <c r="L494" i="7"/>
  <c r="S494" i="7"/>
  <c r="Z494" i="7"/>
  <c r="E495" i="7"/>
  <c r="L495" i="7"/>
  <c r="S495" i="7"/>
  <c r="Z495" i="7"/>
  <c r="E496" i="7"/>
  <c r="L496" i="7"/>
  <c r="S496" i="7"/>
  <c r="Z496" i="7"/>
  <c r="E497" i="7"/>
  <c r="L497" i="7"/>
  <c r="S497" i="7"/>
  <c r="Z497" i="7"/>
  <c r="E498" i="7"/>
  <c r="L498" i="7"/>
  <c r="S498" i="7"/>
  <c r="Z498" i="7"/>
  <c r="E499" i="7"/>
  <c r="L499" i="7"/>
  <c r="S499" i="7"/>
  <c r="Z499" i="7"/>
  <c r="E500" i="7"/>
  <c r="L500" i="7"/>
  <c r="S500" i="7"/>
  <c r="Z500" i="7"/>
  <c r="E501" i="7"/>
  <c r="L501" i="7"/>
  <c r="S501" i="7"/>
  <c r="Z501" i="7"/>
  <c r="E502" i="7"/>
  <c r="L502" i="7"/>
  <c r="S502" i="7"/>
  <c r="Z502" i="7"/>
  <c r="A2" i="2"/>
  <c r="B2" i="2"/>
  <c r="G2" i="2"/>
  <c r="I2" i="2" s="1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T3" i="7"/>
  <c r="T4" i="7" s="1"/>
  <c r="T5" i="7" s="1"/>
  <c r="T6" i="7" s="1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T60" i="7" s="1"/>
  <c r="T61" i="7" s="1"/>
  <c r="T62" i="7" s="1"/>
  <c r="T63" i="7" s="1"/>
  <c r="T64" i="7" s="1"/>
  <c r="T65" i="7" s="1"/>
  <c r="T66" i="7" s="1"/>
  <c r="T67" i="7" s="1"/>
  <c r="T68" i="7" s="1"/>
  <c r="T69" i="7" s="1"/>
  <c r="T70" i="7" s="1"/>
  <c r="T71" i="7" s="1"/>
  <c r="T72" i="7" s="1"/>
  <c r="T73" i="7" s="1"/>
  <c r="T74" i="7" s="1"/>
  <c r="T75" i="7" s="1"/>
  <c r="T76" i="7" s="1"/>
  <c r="T77" i="7" s="1"/>
  <c r="T78" i="7" s="1"/>
  <c r="T79" i="7" s="1"/>
  <c r="T80" i="7" s="1"/>
  <c r="T81" i="7" s="1"/>
  <c r="T82" i="7" s="1"/>
  <c r="T83" i="7" s="1"/>
  <c r="T84" i="7" s="1"/>
  <c r="T85" i="7" s="1"/>
  <c r="T86" i="7" s="1"/>
  <c r="T87" i="7" s="1"/>
  <c r="T88" i="7" s="1"/>
  <c r="T89" i="7" s="1"/>
  <c r="T90" i="7" s="1"/>
  <c r="T91" i="7" s="1"/>
  <c r="T92" i="7" s="1"/>
  <c r="T93" i="7" s="1"/>
  <c r="T94" i="7" s="1"/>
  <c r="T95" i="7" s="1"/>
  <c r="T96" i="7" s="1"/>
  <c r="T97" i="7" s="1"/>
  <c r="T98" i="7" s="1"/>
  <c r="T99" i="7" s="1"/>
  <c r="T100" i="7" s="1"/>
  <c r="T101" i="7" s="1"/>
  <c r="T102" i="7" s="1"/>
  <c r="T103" i="7" s="1"/>
  <c r="T104" i="7" s="1"/>
  <c r="T105" i="7" s="1"/>
  <c r="T106" i="7" s="1"/>
  <c r="T107" i="7" s="1"/>
  <c r="T108" i="7" s="1"/>
  <c r="T109" i="7" s="1"/>
  <c r="T110" i="7" s="1"/>
  <c r="T111" i="7" s="1"/>
  <c r="T112" i="7" s="1"/>
  <c r="T113" i="7" s="1"/>
  <c r="T114" i="7" s="1"/>
  <c r="T115" i="7" s="1"/>
  <c r="T116" i="7" s="1"/>
  <c r="T117" i="7" s="1"/>
  <c r="T118" i="7" s="1"/>
  <c r="T119" i="7" s="1"/>
  <c r="T120" i="7" s="1"/>
  <c r="T121" i="7" s="1"/>
  <c r="T122" i="7" s="1"/>
  <c r="T123" i="7" s="1"/>
  <c r="T124" i="7" s="1"/>
  <c r="T125" i="7" s="1"/>
  <c r="T126" i="7" s="1"/>
  <c r="T127" i="7" s="1"/>
  <c r="T128" i="7" s="1"/>
  <c r="T129" i="7" s="1"/>
  <c r="T130" i="7" s="1"/>
  <c r="T131" i="7" s="1"/>
  <c r="T132" i="7" s="1"/>
  <c r="T133" i="7" s="1"/>
  <c r="T134" i="7" s="1"/>
  <c r="T135" i="7" s="1"/>
  <c r="T136" i="7" s="1"/>
  <c r="T137" i="7" s="1"/>
  <c r="T138" i="7" s="1"/>
  <c r="T139" i="7" s="1"/>
  <c r="T140" i="7" s="1"/>
  <c r="T141" i="7" s="1"/>
  <c r="T142" i="7" s="1"/>
  <c r="T143" i="7" s="1"/>
  <c r="T144" i="7" s="1"/>
  <c r="T145" i="7" s="1"/>
  <c r="T146" i="7" s="1"/>
  <c r="T147" i="7" s="1"/>
  <c r="T148" i="7" s="1"/>
  <c r="T149" i="7" s="1"/>
  <c r="T150" i="7" s="1"/>
  <c r="T151" i="7" s="1"/>
  <c r="T152" i="7" s="1"/>
  <c r="T153" i="7" s="1"/>
  <c r="T154" i="7" s="1"/>
  <c r="T155" i="7" s="1"/>
  <c r="T156" i="7" s="1"/>
  <c r="T157" i="7" s="1"/>
  <c r="T158" i="7" s="1"/>
  <c r="T159" i="7" s="1"/>
  <c r="T160" i="7" s="1"/>
  <c r="T161" i="7" s="1"/>
  <c r="T162" i="7" s="1"/>
  <c r="T163" i="7" s="1"/>
  <c r="T164" i="7" s="1"/>
  <c r="T165" i="7" s="1"/>
  <c r="T166" i="7" s="1"/>
  <c r="T167" i="7" s="1"/>
  <c r="T168" i="7" s="1"/>
  <c r="T169" i="7" s="1"/>
  <c r="T170" i="7" s="1"/>
  <c r="T171" i="7" s="1"/>
  <c r="T172" i="7" s="1"/>
  <c r="T173" i="7" s="1"/>
  <c r="T174" i="7" s="1"/>
  <c r="T175" i="7" s="1"/>
  <c r="T176" i="7" s="1"/>
  <c r="T177" i="7" s="1"/>
  <c r="T178" i="7" s="1"/>
  <c r="T179" i="7" s="1"/>
  <c r="T180" i="7" s="1"/>
  <c r="T181" i="7" s="1"/>
  <c r="T182" i="7" s="1"/>
  <c r="T183" i="7" s="1"/>
  <c r="T184" i="7" s="1"/>
  <c r="T185" i="7" s="1"/>
  <c r="T186" i="7" s="1"/>
  <c r="T187" i="7" s="1"/>
  <c r="T188" i="7" s="1"/>
  <c r="T189" i="7" s="1"/>
  <c r="T190" i="7" s="1"/>
  <c r="T191" i="7" s="1"/>
  <c r="T192" i="7" s="1"/>
  <c r="T193" i="7" s="1"/>
  <c r="T194" i="7" s="1"/>
  <c r="T195" i="7" s="1"/>
  <c r="T196" i="7" s="1"/>
  <c r="T197" i="7" s="1"/>
  <c r="T198" i="7" s="1"/>
  <c r="T199" i="7" s="1"/>
  <c r="T200" i="7" s="1"/>
  <c r="T201" i="7" s="1"/>
  <c r="T202" i="7" s="1"/>
  <c r="T203" i="7" s="1"/>
  <c r="T204" i="7" s="1"/>
  <c r="T205" i="7" s="1"/>
  <c r="T206" i="7" s="1"/>
  <c r="T207" i="7" s="1"/>
  <c r="T208" i="7" s="1"/>
  <c r="T209" i="7" s="1"/>
  <c r="T210" i="7" s="1"/>
  <c r="T211" i="7" s="1"/>
  <c r="T212" i="7" s="1"/>
  <c r="T213" i="7" s="1"/>
  <c r="T214" i="7" s="1"/>
  <c r="T215" i="7" s="1"/>
  <c r="T216" i="7" s="1"/>
  <c r="T217" i="7" s="1"/>
  <c r="T218" i="7" s="1"/>
  <c r="T219" i="7" s="1"/>
  <c r="T220" i="7" s="1"/>
  <c r="T221" i="7" s="1"/>
  <c r="T222" i="7" s="1"/>
  <c r="T223" i="7" s="1"/>
  <c r="T224" i="7" s="1"/>
  <c r="T225" i="7" s="1"/>
  <c r="T226" i="7" s="1"/>
  <c r="T227" i="7" s="1"/>
  <c r="T228" i="7" s="1"/>
  <c r="T229" i="7" s="1"/>
  <c r="T230" i="7" s="1"/>
  <c r="T231" i="7" s="1"/>
  <c r="T232" i="7" s="1"/>
  <c r="T233" i="7" s="1"/>
  <c r="T234" i="7" s="1"/>
  <c r="T235" i="7" s="1"/>
  <c r="T236" i="7" s="1"/>
  <c r="T237" i="7" s="1"/>
  <c r="T238" i="7" s="1"/>
  <c r="T239" i="7" s="1"/>
  <c r="T240" i="7" s="1"/>
  <c r="T241" i="7" s="1"/>
  <c r="T242" i="7" s="1"/>
  <c r="T243" i="7" s="1"/>
  <c r="T244" i="7" s="1"/>
  <c r="T245" i="7" s="1"/>
  <c r="T246" i="7" s="1"/>
  <c r="T247" i="7" s="1"/>
  <c r="T248" i="7" s="1"/>
  <c r="T249" i="7" s="1"/>
  <c r="T250" i="7" s="1"/>
  <c r="T251" i="7" s="1"/>
  <c r="T252" i="7" s="1"/>
  <c r="T253" i="7" s="1"/>
  <c r="T254" i="7" s="1"/>
  <c r="T255" i="7" s="1"/>
  <c r="T256" i="7" s="1"/>
  <c r="T257" i="7" s="1"/>
  <c r="T258" i="7" s="1"/>
  <c r="T259" i="7" s="1"/>
  <c r="T260" i="7" s="1"/>
  <c r="T261" i="7" s="1"/>
  <c r="T262" i="7" s="1"/>
  <c r="T263" i="7" s="1"/>
  <c r="T264" i="7" s="1"/>
  <c r="T265" i="7" s="1"/>
  <c r="T266" i="7" s="1"/>
  <c r="T267" i="7" s="1"/>
  <c r="T268" i="7" s="1"/>
  <c r="T269" i="7" s="1"/>
  <c r="T270" i="7" s="1"/>
  <c r="T271" i="7" s="1"/>
  <c r="T272" i="7" s="1"/>
  <c r="T273" i="7" s="1"/>
  <c r="T274" i="7" s="1"/>
  <c r="T275" i="7" s="1"/>
  <c r="T276" i="7" s="1"/>
  <c r="T277" i="7" s="1"/>
  <c r="T278" i="7" s="1"/>
  <c r="T279" i="7" s="1"/>
  <c r="T280" i="7" s="1"/>
  <c r="T281" i="7" s="1"/>
  <c r="T282" i="7" s="1"/>
  <c r="T283" i="7" s="1"/>
  <c r="T284" i="7" s="1"/>
  <c r="T285" i="7" s="1"/>
  <c r="T286" i="7" s="1"/>
  <c r="T287" i="7" s="1"/>
  <c r="T288" i="7" s="1"/>
  <c r="T289" i="7" s="1"/>
  <c r="T290" i="7" s="1"/>
  <c r="T291" i="7" s="1"/>
  <c r="T292" i="7" s="1"/>
  <c r="T293" i="7" s="1"/>
  <c r="T294" i="7" s="1"/>
  <c r="T295" i="7" s="1"/>
  <c r="T296" i="7" s="1"/>
  <c r="T297" i="7" s="1"/>
  <c r="T298" i="7" s="1"/>
  <c r="T299" i="7" s="1"/>
  <c r="T300" i="7" s="1"/>
  <c r="T301" i="7" s="1"/>
  <c r="T302" i="7" s="1"/>
  <c r="T303" i="7" s="1"/>
  <c r="T304" i="7" s="1"/>
  <c r="T305" i="7" s="1"/>
  <c r="T306" i="7" s="1"/>
  <c r="T307" i="7" s="1"/>
  <c r="T308" i="7" s="1"/>
  <c r="T309" i="7" s="1"/>
  <c r="T310" i="7" s="1"/>
  <c r="T311" i="7" s="1"/>
  <c r="T312" i="7" s="1"/>
  <c r="T313" i="7" s="1"/>
  <c r="T314" i="7" s="1"/>
  <c r="T315" i="7" s="1"/>
  <c r="T316" i="7" s="1"/>
  <c r="T317" i="7" s="1"/>
  <c r="T318" i="7" s="1"/>
  <c r="T319" i="7" s="1"/>
  <c r="T320" i="7" s="1"/>
  <c r="T321" i="7" s="1"/>
  <c r="T322" i="7" s="1"/>
  <c r="T323" i="7" s="1"/>
  <c r="T324" i="7" s="1"/>
  <c r="T325" i="7" s="1"/>
  <c r="T326" i="7" s="1"/>
  <c r="T327" i="7" s="1"/>
  <c r="T328" i="7" s="1"/>
  <c r="T329" i="7" s="1"/>
  <c r="T330" i="7" s="1"/>
  <c r="T331" i="7" s="1"/>
  <c r="T332" i="7" s="1"/>
  <c r="T333" i="7" s="1"/>
  <c r="T334" i="7" s="1"/>
  <c r="T335" i="7" s="1"/>
  <c r="T336" i="7" s="1"/>
  <c r="T337" i="7" s="1"/>
  <c r="T338" i="7" s="1"/>
  <c r="T339" i="7" s="1"/>
  <c r="T340" i="7" s="1"/>
  <c r="T341" i="7" s="1"/>
  <c r="T342" i="7" s="1"/>
  <c r="T343" i="7" s="1"/>
  <c r="T344" i="7" s="1"/>
  <c r="T345" i="7" s="1"/>
  <c r="T346" i="7" s="1"/>
  <c r="T347" i="7" s="1"/>
  <c r="T348" i="7" s="1"/>
  <c r="T349" i="7" s="1"/>
  <c r="T350" i="7" s="1"/>
  <c r="T351" i="7" s="1"/>
  <c r="T352" i="7" s="1"/>
  <c r="T353" i="7" s="1"/>
  <c r="T354" i="7" s="1"/>
  <c r="T355" i="7" s="1"/>
  <c r="T356" i="7" s="1"/>
  <c r="T357" i="7" s="1"/>
  <c r="T358" i="7" s="1"/>
  <c r="T359" i="7" s="1"/>
  <c r="T360" i="7" s="1"/>
  <c r="T361" i="7" s="1"/>
  <c r="T362" i="7" s="1"/>
  <c r="T363" i="7" s="1"/>
  <c r="T364" i="7" s="1"/>
  <c r="T365" i="7" s="1"/>
  <c r="T366" i="7" s="1"/>
  <c r="T367" i="7" s="1"/>
  <c r="T368" i="7" s="1"/>
  <c r="T369" i="7" s="1"/>
  <c r="T370" i="7" s="1"/>
  <c r="T371" i="7" s="1"/>
  <c r="T372" i="7" s="1"/>
  <c r="T373" i="7" s="1"/>
  <c r="T374" i="7" s="1"/>
  <c r="T375" i="7" s="1"/>
  <c r="T376" i="7" s="1"/>
  <c r="T377" i="7" s="1"/>
  <c r="T378" i="7" s="1"/>
  <c r="T379" i="7" s="1"/>
  <c r="T380" i="7" s="1"/>
  <c r="T381" i="7" s="1"/>
  <c r="T382" i="7" s="1"/>
  <c r="T383" i="7" s="1"/>
  <c r="T384" i="7" s="1"/>
  <c r="T385" i="7" s="1"/>
  <c r="T386" i="7" s="1"/>
  <c r="T387" i="7" s="1"/>
  <c r="T388" i="7" s="1"/>
  <c r="T389" i="7" s="1"/>
  <c r="T390" i="7" s="1"/>
  <c r="T391" i="7" s="1"/>
  <c r="T392" i="7" s="1"/>
  <c r="T393" i="7" s="1"/>
  <c r="T394" i="7" s="1"/>
  <c r="T395" i="7" s="1"/>
  <c r="T396" i="7" s="1"/>
  <c r="T397" i="7" s="1"/>
  <c r="T398" i="7" s="1"/>
  <c r="T399" i="7" s="1"/>
  <c r="T400" i="7" s="1"/>
  <c r="T401" i="7" s="1"/>
  <c r="T402" i="7" s="1"/>
  <c r="T403" i="7" s="1"/>
  <c r="T404" i="7" s="1"/>
  <c r="T405" i="7" s="1"/>
  <c r="T406" i="7" s="1"/>
  <c r="T407" i="7" s="1"/>
  <c r="T408" i="7" s="1"/>
  <c r="T409" i="7" s="1"/>
  <c r="T410" i="7" s="1"/>
  <c r="T411" i="7" s="1"/>
  <c r="T412" i="7" s="1"/>
  <c r="T413" i="7" s="1"/>
  <c r="T414" i="7" s="1"/>
  <c r="T415" i="7" s="1"/>
  <c r="T416" i="7" s="1"/>
  <c r="T417" i="7" s="1"/>
  <c r="T418" i="7" s="1"/>
  <c r="T419" i="7" s="1"/>
  <c r="T420" i="7" s="1"/>
  <c r="T421" i="7" s="1"/>
  <c r="T422" i="7" s="1"/>
  <c r="T423" i="7" s="1"/>
  <c r="T424" i="7" s="1"/>
  <c r="T425" i="7" s="1"/>
  <c r="T426" i="7" s="1"/>
  <c r="T427" i="7" s="1"/>
  <c r="T428" i="7" s="1"/>
  <c r="T429" i="7" s="1"/>
  <c r="T430" i="7" s="1"/>
  <c r="T431" i="7" s="1"/>
  <c r="T432" i="7" s="1"/>
  <c r="T433" i="7" s="1"/>
  <c r="T434" i="7" s="1"/>
  <c r="T435" i="7" s="1"/>
  <c r="T436" i="7" s="1"/>
  <c r="T437" i="7" s="1"/>
  <c r="T438" i="7" s="1"/>
  <c r="T439" i="7" s="1"/>
  <c r="T440" i="7" s="1"/>
  <c r="T441" i="7" s="1"/>
  <c r="T442" i="7" s="1"/>
  <c r="T443" i="7" s="1"/>
  <c r="T444" i="7" s="1"/>
  <c r="T445" i="7" s="1"/>
  <c r="T446" i="7" s="1"/>
  <c r="T447" i="7" s="1"/>
  <c r="T448" i="7" s="1"/>
  <c r="T449" i="7" s="1"/>
  <c r="T450" i="7" s="1"/>
  <c r="T451" i="7" s="1"/>
  <c r="T452" i="7" s="1"/>
  <c r="T453" i="7" s="1"/>
  <c r="T454" i="7" s="1"/>
  <c r="T455" i="7" s="1"/>
  <c r="T456" i="7" s="1"/>
  <c r="T457" i="7" s="1"/>
  <c r="T458" i="7" s="1"/>
  <c r="T459" i="7" s="1"/>
  <c r="T460" i="7" s="1"/>
  <c r="T461" i="7" s="1"/>
  <c r="T462" i="7" s="1"/>
  <c r="T463" i="7" s="1"/>
  <c r="T464" i="7" s="1"/>
  <c r="T465" i="7" s="1"/>
  <c r="T466" i="7" s="1"/>
  <c r="T467" i="7" s="1"/>
  <c r="T468" i="7" s="1"/>
  <c r="T469" i="7" s="1"/>
  <c r="T470" i="7" s="1"/>
  <c r="T471" i="7" s="1"/>
  <c r="T472" i="7" s="1"/>
  <c r="T473" i="7" s="1"/>
  <c r="T474" i="7" s="1"/>
  <c r="T475" i="7" s="1"/>
  <c r="T476" i="7" s="1"/>
  <c r="T477" i="7" s="1"/>
  <c r="T478" i="7" s="1"/>
  <c r="T479" i="7" s="1"/>
  <c r="T480" i="7" s="1"/>
  <c r="T481" i="7" s="1"/>
  <c r="T482" i="7" s="1"/>
  <c r="T483" i="7" s="1"/>
  <c r="T484" i="7" s="1"/>
  <c r="T485" i="7" s="1"/>
  <c r="T486" i="7" s="1"/>
  <c r="T487" i="7" s="1"/>
  <c r="T488" i="7" s="1"/>
  <c r="T489" i="7" s="1"/>
  <c r="T490" i="7" s="1"/>
  <c r="T491" i="7" s="1"/>
  <c r="T492" i="7" s="1"/>
  <c r="T493" i="7" s="1"/>
  <c r="T494" i="7" s="1"/>
  <c r="T495" i="7" s="1"/>
  <c r="T496" i="7" s="1"/>
  <c r="T497" i="7" s="1"/>
  <c r="T498" i="7" s="1"/>
  <c r="T499" i="7" s="1"/>
  <c r="T500" i="7" s="1"/>
  <c r="T501" i="7" s="1"/>
  <c r="T502" i="7" s="1"/>
  <c r="T503" i="7" s="1"/>
  <c r="M3" i="7"/>
  <c r="M4" i="7" s="1"/>
  <c r="M5" i="7" s="1"/>
  <c r="M6" i="7" s="1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M47" i="7" s="1"/>
  <c r="M48" i="7" s="1"/>
  <c r="M49" i="7" s="1"/>
  <c r="M50" i="7" s="1"/>
  <c r="M51" i="7" s="1"/>
  <c r="M52" i="7" s="1"/>
  <c r="M53" i="7" s="1"/>
  <c r="M54" i="7" s="1"/>
  <c r="M55" i="7" s="1"/>
  <c r="M56" i="7" s="1"/>
  <c r="M57" i="7" s="1"/>
  <c r="M58" i="7" s="1"/>
  <c r="M59" i="7" s="1"/>
  <c r="M60" i="7" s="1"/>
  <c r="M61" i="7" s="1"/>
  <c r="M62" i="7" s="1"/>
  <c r="M63" i="7" s="1"/>
  <c r="M64" i="7" s="1"/>
  <c r="M65" i="7" s="1"/>
  <c r="M66" i="7" s="1"/>
  <c r="M67" i="7" s="1"/>
  <c r="M68" i="7" s="1"/>
  <c r="M69" i="7" s="1"/>
  <c r="M70" i="7" s="1"/>
  <c r="M71" i="7" s="1"/>
  <c r="M72" i="7" s="1"/>
  <c r="M73" i="7" s="1"/>
  <c r="M74" i="7" s="1"/>
  <c r="M75" i="7" s="1"/>
  <c r="M76" i="7" s="1"/>
  <c r="M77" i="7" s="1"/>
  <c r="M78" i="7" s="1"/>
  <c r="M79" i="7" s="1"/>
  <c r="M80" i="7" s="1"/>
  <c r="M81" i="7" s="1"/>
  <c r="M82" i="7" s="1"/>
  <c r="M83" i="7" s="1"/>
  <c r="M84" i="7" s="1"/>
  <c r="M85" i="7" s="1"/>
  <c r="M86" i="7" s="1"/>
  <c r="M87" i="7" s="1"/>
  <c r="M88" i="7" s="1"/>
  <c r="M89" i="7" s="1"/>
  <c r="M90" i="7" s="1"/>
  <c r="M91" i="7" s="1"/>
  <c r="M92" i="7" s="1"/>
  <c r="M93" i="7" s="1"/>
  <c r="M94" i="7" s="1"/>
  <c r="M95" i="7" s="1"/>
  <c r="M96" i="7" s="1"/>
  <c r="M97" i="7" s="1"/>
  <c r="M98" i="7" s="1"/>
  <c r="M99" i="7" s="1"/>
  <c r="M100" i="7" s="1"/>
  <c r="M101" i="7" s="1"/>
  <c r="M102" i="7" s="1"/>
  <c r="M103" i="7" s="1"/>
  <c r="M104" i="7" s="1"/>
  <c r="M105" i="7" s="1"/>
  <c r="M106" i="7" s="1"/>
  <c r="M107" i="7" s="1"/>
  <c r="M108" i="7" s="1"/>
  <c r="M109" i="7" s="1"/>
  <c r="M110" i="7" s="1"/>
  <c r="M111" i="7" s="1"/>
  <c r="M112" i="7" s="1"/>
  <c r="M113" i="7" s="1"/>
  <c r="M114" i="7" s="1"/>
  <c r="M115" i="7" s="1"/>
  <c r="M116" i="7" s="1"/>
  <c r="M117" i="7" s="1"/>
  <c r="M118" i="7" s="1"/>
  <c r="M119" i="7" s="1"/>
  <c r="M120" i="7" s="1"/>
  <c r="M121" i="7" s="1"/>
  <c r="M122" i="7" s="1"/>
  <c r="M123" i="7" s="1"/>
  <c r="M124" i="7" s="1"/>
  <c r="M125" i="7" s="1"/>
  <c r="M126" i="7" s="1"/>
  <c r="M127" i="7" s="1"/>
  <c r="M128" i="7" s="1"/>
  <c r="M129" i="7" s="1"/>
  <c r="M130" i="7" s="1"/>
  <c r="M131" i="7" s="1"/>
  <c r="M132" i="7" s="1"/>
  <c r="M133" i="7" s="1"/>
  <c r="M134" i="7" s="1"/>
  <c r="M135" i="7" s="1"/>
  <c r="M136" i="7" s="1"/>
  <c r="M137" i="7" s="1"/>
  <c r="M138" i="7" s="1"/>
  <c r="M139" i="7" s="1"/>
  <c r="M140" i="7" s="1"/>
  <c r="M141" i="7" s="1"/>
  <c r="M142" i="7" s="1"/>
  <c r="M143" i="7" s="1"/>
  <c r="M144" i="7" s="1"/>
  <c r="M145" i="7" s="1"/>
  <c r="M146" i="7" s="1"/>
  <c r="M147" i="7" s="1"/>
  <c r="M148" i="7" s="1"/>
  <c r="M149" i="7" s="1"/>
  <c r="M150" i="7" s="1"/>
  <c r="M151" i="7" s="1"/>
  <c r="M152" i="7" s="1"/>
  <c r="M153" i="7" s="1"/>
  <c r="M154" i="7" s="1"/>
  <c r="M155" i="7" s="1"/>
  <c r="M156" i="7" s="1"/>
  <c r="M157" i="7" s="1"/>
  <c r="M158" i="7" s="1"/>
  <c r="M159" i="7" s="1"/>
  <c r="M160" i="7" s="1"/>
  <c r="M161" i="7" s="1"/>
  <c r="M162" i="7" s="1"/>
  <c r="M163" i="7" s="1"/>
  <c r="M164" i="7" s="1"/>
  <c r="M165" i="7" s="1"/>
  <c r="M166" i="7" s="1"/>
  <c r="M167" i="7" s="1"/>
  <c r="M168" i="7" s="1"/>
  <c r="M169" i="7" s="1"/>
  <c r="M170" i="7" s="1"/>
  <c r="M171" i="7" s="1"/>
  <c r="M172" i="7" s="1"/>
  <c r="M173" i="7" s="1"/>
  <c r="M174" i="7" s="1"/>
  <c r="M175" i="7" s="1"/>
  <c r="M176" i="7" s="1"/>
  <c r="M177" i="7" s="1"/>
  <c r="M178" i="7" s="1"/>
  <c r="M179" i="7" s="1"/>
  <c r="M180" i="7" s="1"/>
  <c r="M181" i="7" s="1"/>
  <c r="M182" i="7" s="1"/>
  <c r="M183" i="7" s="1"/>
  <c r="M184" i="7" s="1"/>
  <c r="M185" i="7" s="1"/>
  <c r="M186" i="7" s="1"/>
  <c r="M187" i="7" s="1"/>
  <c r="M188" i="7" s="1"/>
  <c r="M189" i="7" s="1"/>
  <c r="M190" i="7" s="1"/>
  <c r="M191" i="7" s="1"/>
  <c r="M192" i="7" s="1"/>
  <c r="M193" i="7" s="1"/>
  <c r="M194" i="7" s="1"/>
  <c r="M195" i="7" s="1"/>
  <c r="M196" i="7" s="1"/>
  <c r="M197" i="7" s="1"/>
  <c r="M198" i="7" s="1"/>
  <c r="M199" i="7" s="1"/>
  <c r="M200" i="7" s="1"/>
  <c r="M201" i="7" s="1"/>
  <c r="M202" i="7" s="1"/>
  <c r="M203" i="7" s="1"/>
  <c r="M204" i="7" s="1"/>
  <c r="M205" i="7" s="1"/>
  <c r="M206" i="7" s="1"/>
  <c r="M207" i="7" s="1"/>
  <c r="M208" i="7" s="1"/>
  <c r="M209" i="7" s="1"/>
  <c r="M210" i="7" s="1"/>
  <c r="M211" i="7" s="1"/>
  <c r="M212" i="7" s="1"/>
  <c r="M213" i="7" s="1"/>
  <c r="M214" i="7" s="1"/>
  <c r="M215" i="7" s="1"/>
  <c r="M216" i="7" s="1"/>
  <c r="M217" i="7" s="1"/>
  <c r="M218" i="7" s="1"/>
  <c r="M219" i="7" s="1"/>
  <c r="M220" i="7" s="1"/>
  <c r="M221" i="7" s="1"/>
  <c r="M222" i="7" s="1"/>
  <c r="M223" i="7" s="1"/>
  <c r="M224" i="7" s="1"/>
  <c r="M225" i="7" s="1"/>
  <c r="M226" i="7" s="1"/>
  <c r="M227" i="7" s="1"/>
  <c r="M228" i="7" s="1"/>
  <c r="M229" i="7" s="1"/>
  <c r="M230" i="7" s="1"/>
  <c r="M231" i="7" s="1"/>
  <c r="M232" i="7" s="1"/>
  <c r="M233" i="7" s="1"/>
  <c r="M234" i="7" s="1"/>
  <c r="M235" i="7" s="1"/>
  <c r="M236" i="7" s="1"/>
  <c r="M237" i="7" s="1"/>
  <c r="M238" i="7" s="1"/>
  <c r="M239" i="7" s="1"/>
  <c r="M240" i="7" s="1"/>
  <c r="M241" i="7" s="1"/>
  <c r="M242" i="7" s="1"/>
  <c r="M243" i="7" s="1"/>
  <c r="M244" i="7" s="1"/>
  <c r="M245" i="7" s="1"/>
  <c r="M246" i="7" s="1"/>
  <c r="M247" i="7" s="1"/>
  <c r="M248" i="7" s="1"/>
  <c r="M249" i="7" s="1"/>
  <c r="M250" i="7" s="1"/>
  <c r="M251" i="7" s="1"/>
  <c r="M252" i="7" s="1"/>
  <c r="M253" i="7" s="1"/>
  <c r="M254" i="7" s="1"/>
  <c r="M255" i="7" s="1"/>
  <c r="M256" i="7" s="1"/>
  <c r="M257" i="7" s="1"/>
  <c r="M258" i="7" s="1"/>
  <c r="M259" i="7" s="1"/>
  <c r="M260" i="7" s="1"/>
  <c r="M261" i="7" s="1"/>
  <c r="M262" i="7" s="1"/>
  <c r="M263" i="7" s="1"/>
  <c r="M264" i="7" s="1"/>
  <c r="M265" i="7" s="1"/>
  <c r="M266" i="7" s="1"/>
  <c r="M267" i="7" s="1"/>
  <c r="M268" i="7" s="1"/>
  <c r="M269" i="7" s="1"/>
  <c r="M270" i="7" s="1"/>
  <c r="M271" i="7" s="1"/>
  <c r="M272" i="7" s="1"/>
  <c r="M273" i="7" s="1"/>
  <c r="M274" i="7" s="1"/>
  <c r="M275" i="7" s="1"/>
  <c r="M276" i="7" s="1"/>
  <c r="M277" i="7" s="1"/>
  <c r="M278" i="7" s="1"/>
  <c r="M279" i="7" s="1"/>
  <c r="M280" i="7" s="1"/>
  <c r="M281" i="7" s="1"/>
  <c r="M282" i="7" s="1"/>
  <c r="M283" i="7" s="1"/>
  <c r="M284" i="7" s="1"/>
  <c r="M285" i="7" s="1"/>
  <c r="M286" i="7" s="1"/>
  <c r="M287" i="7" s="1"/>
  <c r="M288" i="7" s="1"/>
  <c r="M289" i="7" s="1"/>
  <c r="M290" i="7" s="1"/>
  <c r="M291" i="7" s="1"/>
  <c r="M292" i="7" s="1"/>
  <c r="M293" i="7" s="1"/>
  <c r="M294" i="7" s="1"/>
  <c r="M295" i="7" s="1"/>
  <c r="M296" i="7" s="1"/>
  <c r="M297" i="7" s="1"/>
  <c r="M298" i="7" s="1"/>
  <c r="M299" i="7" s="1"/>
  <c r="M300" i="7" s="1"/>
  <c r="M301" i="7" s="1"/>
  <c r="M302" i="7" s="1"/>
  <c r="M303" i="7" s="1"/>
  <c r="M304" i="7" s="1"/>
  <c r="M305" i="7" s="1"/>
  <c r="M306" i="7" s="1"/>
  <c r="M307" i="7" s="1"/>
  <c r="M308" i="7" s="1"/>
  <c r="M309" i="7" s="1"/>
  <c r="M310" i="7" s="1"/>
  <c r="M311" i="7" s="1"/>
  <c r="M312" i="7" s="1"/>
  <c r="M313" i="7" s="1"/>
  <c r="M314" i="7" s="1"/>
  <c r="M315" i="7" s="1"/>
  <c r="M316" i="7" s="1"/>
  <c r="M317" i="7" s="1"/>
  <c r="M318" i="7" s="1"/>
  <c r="M319" i="7" s="1"/>
  <c r="M320" i="7" s="1"/>
  <c r="M321" i="7" s="1"/>
  <c r="M322" i="7" s="1"/>
  <c r="M323" i="7" s="1"/>
  <c r="M324" i="7" s="1"/>
  <c r="M325" i="7" s="1"/>
  <c r="M326" i="7" s="1"/>
  <c r="M327" i="7" s="1"/>
  <c r="M328" i="7" s="1"/>
  <c r="M329" i="7" s="1"/>
  <c r="M330" i="7" s="1"/>
  <c r="M331" i="7" s="1"/>
  <c r="M332" i="7" s="1"/>
  <c r="M333" i="7" s="1"/>
  <c r="M334" i="7" s="1"/>
  <c r="M335" i="7" s="1"/>
  <c r="M336" i="7" s="1"/>
  <c r="M337" i="7" s="1"/>
  <c r="M338" i="7" s="1"/>
  <c r="M339" i="7" s="1"/>
  <c r="M340" i="7" s="1"/>
  <c r="M341" i="7" s="1"/>
  <c r="M342" i="7" s="1"/>
  <c r="M343" i="7" s="1"/>
  <c r="M344" i="7" s="1"/>
  <c r="M345" i="7" s="1"/>
  <c r="M346" i="7" s="1"/>
  <c r="M347" i="7" s="1"/>
  <c r="M348" i="7" s="1"/>
  <c r="M349" i="7" s="1"/>
  <c r="M350" i="7" s="1"/>
  <c r="M351" i="7" s="1"/>
  <c r="M352" i="7" s="1"/>
  <c r="M353" i="7" s="1"/>
  <c r="M354" i="7" s="1"/>
  <c r="M355" i="7" s="1"/>
  <c r="M356" i="7" s="1"/>
  <c r="M357" i="7" s="1"/>
  <c r="M358" i="7" s="1"/>
  <c r="M359" i="7" s="1"/>
  <c r="M360" i="7" s="1"/>
  <c r="M361" i="7" s="1"/>
  <c r="M362" i="7" s="1"/>
  <c r="M363" i="7" s="1"/>
  <c r="M364" i="7" s="1"/>
  <c r="M365" i="7" s="1"/>
  <c r="M366" i="7" s="1"/>
  <c r="M367" i="7" s="1"/>
  <c r="M368" i="7" s="1"/>
  <c r="M369" i="7" s="1"/>
  <c r="M370" i="7" s="1"/>
  <c r="M371" i="7" s="1"/>
  <c r="M372" i="7" s="1"/>
  <c r="M373" i="7" s="1"/>
  <c r="M374" i="7" s="1"/>
  <c r="M375" i="7" s="1"/>
  <c r="M376" i="7" s="1"/>
  <c r="M377" i="7" s="1"/>
  <c r="M378" i="7" s="1"/>
  <c r="M379" i="7" s="1"/>
  <c r="M380" i="7" s="1"/>
  <c r="M381" i="7" s="1"/>
  <c r="M382" i="7" s="1"/>
  <c r="M383" i="7" s="1"/>
  <c r="M384" i="7" s="1"/>
  <c r="M385" i="7" s="1"/>
  <c r="M386" i="7" s="1"/>
  <c r="M387" i="7" s="1"/>
  <c r="M388" i="7" s="1"/>
  <c r="M389" i="7" s="1"/>
  <c r="M390" i="7" s="1"/>
  <c r="M391" i="7" s="1"/>
  <c r="M392" i="7" s="1"/>
  <c r="M393" i="7" s="1"/>
  <c r="M394" i="7" s="1"/>
  <c r="M395" i="7" s="1"/>
  <c r="M396" i="7" s="1"/>
  <c r="M397" i="7" s="1"/>
  <c r="M398" i="7" s="1"/>
  <c r="M399" i="7" s="1"/>
  <c r="M400" i="7" s="1"/>
  <c r="M401" i="7" s="1"/>
  <c r="M402" i="7" s="1"/>
  <c r="M403" i="7" s="1"/>
  <c r="M404" i="7" s="1"/>
  <c r="M405" i="7" s="1"/>
  <c r="M406" i="7" s="1"/>
  <c r="M407" i="7" s="1"/>
  <c r="M408" i="7" s="1"/>
  <c r="M409" i="7" s="1"/>
  <c r="M410" i="7" s="1"/>
  <c r="M411" i="7" s="1"/>
  <c r="M412" i="7" s="1"/>
  <c r="M413" i="7" s="1"/>
  <c r="M414" i="7" s="1"/>
  <c r="M415" i="7" s="1"/>
  <c r="M416" i="7" s="1"/>
  <c r="M417" i="7" s="1"/>
  <c r="M418" i="7" s="1"/>
  <c r="M419" i="7" s="1"/>
  <c r="M420" i="7" s="1"/>
  <c r="M421" i="7" s="1"/>
  <c r="M422" i="7" s="1"/>
  <c r="M423" i="7" s="1"/>
  <c r="M424" i="7" s="1"/>
  <c r="M425" i="7" s="1"/>
  <c r="M426" i="7" s="1"/>
  <c r="M427" i="7" s="1"/>
  <c r="M428" i="7" s="1"/>
  <c r="M429" i="7" s="1"/>
  <c r="M430" i="7" s="1"/>
  <c r="M431" i="7" s="1"/>
  <c r="M432" i="7" s="1"/>
  <c r="M433" i="7" s="1"/>
  <c r="M434" i="7" s="1"/>
  <c r="M435" i="7" s="1"/>
  <c r="M436" i="7" s="1"/>
  <c r="M437" i="7" s="1"/>
  <c r="M438" i="7" s="1"/>
  <c r="M439" i="7" s="1"/>
  <c r="M440" i="7" s="1"/>
  <c r="M441" i="7" s="1"/>
  <c r="M442" i="7" s="1"/>
  <c r="M443" i="7" s="1"/>
  <c r="M444" i="7" s="1"/>
  <c r="M445" i="7" s="1"/>
  <c r="M446" i="7" s="1"/>
  <c r="M447" i="7" s="1"/>
  <c r="M448" i="7" s="1"/>
  <c r="M449" i="7" s="1"/>
  <c r="M450" i="7" s="1"/>
  <c r="M451" i="7" s="1"/>
  <c r="M452" i="7" s="1"/>
  <c r="M453" i="7" s="1"/>
  <c r="M454" i="7" s="1"/>
  <c r="M455" i="7" s="1"/>
  <c r="M456" i="7" s="1"/>
  <c r="M457" i="7" s="1"/>
  <c r="M458" i="7" s="1"/>
  <c r="M459" i="7" s="1"/>
  <c r="M460" i="7" s="1"/>
  <c r="M461" i="7" s="1"/>
  <c r="M462" i="7" s="1"/>
  <c r="M463" i="7" s="1"/>
  <c r="M464" i="7" s="1"/>
  <c r="M465" i="7" s="1"/>
  <c r="M466" i="7" s="1"/>
  <c r="M467" i="7" s="1"/>
  <c r="M468" i="7" s="1"/>
  <c r="M469" i="7" s="1"/>
  <c r="M470" i="7" s="1"/>
  <c r="M471" i="7" s="1"/>
  <c r="M472" i="7" s="1"/>
  <c r="M473" i="7" s="1"/>
  <c r="M474" i="7" s="1"/>
  <c r="M475" i="7" s="1"/>
  <c r="M476" i="7" s="1"/>
  <c r="M477" i="7" s="1"/>
  <c r="M478" i="7" s="1"/>
  <c r="M479" i="7" s="1"/>
  <c r="M480" i="7" s="1"/>
  <c r="M481" i="7" s="1"/>
  <c r="M482" i="7" s="1"/>
  <c r="M483" i="7" s="1"/>
  <c r="M484" i="7" s="1"/>
  <c r="M485" i="7" s="1"/>
  <c r="M486" i="7" s="1"/>
  <c r="M487" i="7" s="1"/>
  <c r="M488" i="7" s="1"/>
  <c r="M489" i="7" s="1"/>
  <c r="M490" i="7" s="1"/>
  <c r="M491" i="7" s="1"/>
  <c r="M492" i="7" s="1"/>
  <c r="M493" i="7" s="1"/>
  <c r="M494" i="7" s="1"/>
  <c r="M495" i="7" s="1"/>
  <c r="M496" i="7" s="1"/>
  <c r="M497" i="7" s="1"/>
  <c r="M498" i="7" s="1"/>
  <c r="M499" i="7" s="1"/>
  <c r="M500" i="7" s="1"/>
  <c r="M501" i="7" s="1"/>
  <c r="M502" i="7" s="1"/>
  <c r="M503" i="7" s="1"/>
  <c r="F3" i="7"/>
  <c r="F4" i="7"/>
  <c r="F5" i="7" s="1"/>
  <c r="G498" i="2"/>
  <c r="I498" i="2" s="1"/>
  <c r="G494" i="2"/>
  <c r="I494" i="2" s="1"/>
  <c r="G490" i="2"/>
  <c r="I490" i="2" s="1"/>
  <c r="G486" i="2"/>
  <c r="I486" i="2" s="1"/>
  <c r="G482" i="2"/>
  <c r="I482" i="2" s="1"/>
  <c r="G478" i="2"/>
  <c r="I478" i="2" s="1"/>
  <c r="G474" i="2"/>
  <c r="I474" i="2" s="1"/>
  <c r="G470" i="2"/>
  <c r="I470" i="2" s="1"/>
  <c r="G466" i="2"/>
  <c r="I466" i="2" s="1"/>
  <c r="G462" i="2"/>
  <c r="I462" i="2" s="1"/>
  <c r="G458" i="2"/>
  <c r="I458" i="2" s="1"/>
  <c r="G454" i="2"/>
  <c r="I454" i="2" s="1"/>
  <c r="G453" i="2"/>
  <c r="I453" i="2" s="1"/>
  <c r="G450" i="2"/>
  <c r="I450" i="2" s="1"/>
  <c r="G449" i="2"/>
  <c r="I449" i="2" s="1"/>
  <c r="G446" i="2"/>
  <c r="I446" i="2" s="1"/>
  <c r="G445" i="2"/>
  <c r="I445" i="2" s="1"/>
  <c r="G442" i="2"/>
  <c r="I442" i="2" s="1"/>
  <c r="G441" i="2"/>
  <c r="I441" i="2" s="1"/>
  <c r="G438" i="2"/>
  <c r="I438" i="2" s="1"/>
  <c r="G437" i="2"/>
  <c r="I437" i="2" s="1"/>
  <c r="G434" i="2"/>
  <c r="I434" i="2" s="1"/>
  <c r="G433" i="2"/>
  <c r="I433" i="2" s="1"/>
  <c r="G430" i="2"/>
  <c r="I430" i="2" s="1"/>
  <c r="G429" i="2"/>
  <c r="I429" i="2" s="1"/>
  <c r="G426" i="2"/>
  <c r="I426" i="2" s="1"/>
  <c r="G425" i="2"/>
  <c r="I425" i="2" s="1"/>
  <c r="G422" i="2"/>
  <c r="I422" i="2" s="1"/>
  <c r="G421" i="2"/>
  <c r="I421" i="2" s="1"/>
  <c r="G418" i="2"/>
  <c r="I418" i="2" s="1"/>
  <c r="G417" i="2"/>
  <c r="I417" i="2" s="1"/>
  <c r="G414" i="2"/>
  <c r="I414" i="2" s="1"/>
  <c r="G413" i="2"/>
  <c r="I413" i="2" s="1"/>
  <c r="G410" i="2"/>
  <c r="I410" i="2" s="1"/>
  <c r="G409" i="2"/>
  <c r="I409" i="2" s="1"/>
  <c r="G406" i="2"/>
  <c r="I406" i="2" s="1"/>
  <c r="G405" i="2"/>
  <c r="I405" i="2" s="1"/>
  <c r="G402" i="2"/>
  <c r="I402" i="2" s="1"/>
  <c r="G401" i="2"/>
  <c r="I401" i="2" s="1"/>
  <c r="G398" i="2"/>
  <c r="I398" i="2" s="1"/>
  <c r="G397" i="2"/>
  <c r="I397" i="2" s="1"/>
  <c r="G394" i="2"/>
  <c r="I394" i="2" s="1"/>
  <c r="G393" i="2"/>
  <c r="I393" i="2" s="1"/>
  <c r="G390" i="2"/>
  <c r="I390" i="2" s="1"/>
  <c r="G389" i="2"/>
  <c r="I389" i="2" s="1"/>
  <c r="G386" i="2"/>
  <c r="I386" i="2" s="1"/>
  <c r="G385" i="2"/>
  <c r="I385" i="2" s="1"/>
  <c r="G382" i="2"/>
  <c r="I382" i="2" s="1"/>
  <c r="G381" i="2"/>
  <c r="I381" i="2" s="1"/>
  <c r="G378" i="2"/>
  <c r="I378" i="2" s="1"/>
  <c r="G377" i="2"/>
  <c r="I377" i="2" s="1"/>
  <c r="G374" i="2"/>
  <c r="I374" i="2" s="1"/>
  <c r="G373" i="2"/>
  <c r="I373" i="2" s="1"/>
  <c r="G370" i="2"/>
  <c r="I370" i="2" s="1"/>
  <c r="G369" i="2"/>
  <c r="I369" i="2" s="1"/>
  <c r="G366" i="2"/>
  <c r="I366" i="2" s="1"/>
  <c r="G365" i="2"/>
  <c r="I365" i="2" s="1"/>
  <c r="G362" i="2"/>
  <c r="I362" i="2" s="1"/>
  <c r="G361" i="2"/>
  <c r="I361" i="2" s="1"/>
  <c r="G358" i="2"/>
  <c r="I358" i="2" s="1"/>
  <c r="G357" i="2"/>
  <c r="I357" i="2" s="1"/>
  <c r="G354" i="2"/>
  <c r="I354" i="2" s="1"/>
  <c r="G353" i="2"/>
  <c r="I353" i="2" s="1"/>
  <c r="G350" i="2"/>
  <c r="I350" i="2" s="1"/>
  <c r="G349" i="2"/>
  <c r="I349" i="2" s="1"/>
  <c r="G346" i="2"/>
  <c r="I346" i="2" s="1"/>
  <c r="G345" i="2"/>
  <c r="I345" i="2" s="1"/>
  <c r="G342" i="2"/>
  <c r="I342" i="2" s="1"/>
  <c r="G341" i="2"/>
  <c r="I341" i="2" s="1"/>
  <c r="G338" i="2"/>
  <c r="I338" i="2" s="1"/>
  <c r="G337" i="2"/>
  <c r="I337" i="2" s="1"/>
  <c r="G334" i="2"/>
  <c r="I334" i="2" s="1"/>
  <c r="G333" i="2"/>
  <c r="I333" i="2" s="1"/>
  <c r="G330" i="2"/>
  <c r="I330" i="2" s="1"/>
  <c r="G329" i="2"/>
  <c r="I329" i="2" s="1"/>
  <c r="G326" i="2"/>
  <c r="I326" i="2" s="1"/>
  <c r="G325" i="2"/>
  <c r="I325" i="2" s="1"/>
  <c r="G322" i="2"/>
  <c r="I322" i="2" s="1"/>
  <c r="G321" i="2"/>
  <c r="I321" i="2" s="1"/>
  <c r="G318" i="2"/>
  <c r="I318" i="2" s="1"/>
  <c r="G317" i="2"/>
  <c r="I317" i="2" s="1"/>
  <c r="G314" i="2"/>
  <c r="I314" i="2" s="1"/>
  <c r="G313" i="2"/>
  <c r="I313" i="2" s="1"/>
  <c r="G310" i="2"/>
  <c r="I310" i="2" s="1"/>
  <c r="G309" i="2"/>
  <c r="I309" i="2" s="1"/>
  <c r="G306" i="2"/>
  <c r="I306" i="2" s="1"/>
  <c r="G305" i="2"/>
  <c r="I305" i="2" s="1"/>
  <c r="G302" i="2"/>
  <c r="I302" i="2" s="1"/>
  <c r="G301" i="2"/>
  <c r="I301" i="2" s="1"/>
  <c r="G298" i="2"/>
  <c r="I298" i="2" s="1"/>
  <c r="G297" i="2"/>
  <c r="I297" i="2" s="1"/>
  <c r="G294" i="2"/>
  <c r="I294" i="2" s="1"/>
  <c r="G293" i="2"/>
  <c r="I293" i="2" s="1"/>
  <c r="G290" i="2"/>
  <c r="I290" i="2" s="1"/>
  <c r="G289" i="2"/>
  <c r="I289" i="2" s="1"/>
  <c r="G286" i="2"/>
  <c r="I286" i="2" s="1"/>
  <c r="G285" i="2"/>
  <c r="I285" i="2" s="1"/>
  <c r="G282" i="2"/>
  <c r="I282" i="2" s="1"/>
  <c r="G281" i="2"/>
  <c r="I281" i="2" s="1"/>
  <c r="G278" i="2"/>
  <c r="I278" i="2" s="1"/>
  <c r="G277" i="2"/>
  <c r="I277" i="2" s="1"/>
  <c r="G274" i="2"/>
  <c r="I274" i="2" s="1"/>
  <c r="G273" i="2"/>
  <c r="I273" i="2" s="1"/>
  <c r="G270" i="2"/>
  <c r="I270" i="2" s="1"/>
  <c r="G269" i="2"/>
  <c r="I269" i="2" s="1"/>
  <c r="G266" i="2"/>
  <c r="I266" i="2" s="1"/>
  <c r="G265" i="2"/>
  <c r="I265" i="2" s="1"/>
  <c r="G262" i="2"/>
  <c r="I262" i="2" s="1"/>
  <c r="G261" i="2"/>
  <c r="I261" i="2" s="1"/>
  <c r="G258" i="2"/>
  <c r="I258" i="2" s="1"/>
  <c r="G257" i="2"/>
  <c r="I257" i="2" s="1"/>
  <c r="G254" i="2"/>
  <c r="I254" i="2" s="1"/>
  <c r="G253" i="2"/>
  <c r="I253" i="2" s="1"/>
  <c r="G250" i="2"/>
  <c r="I250" i="2" s="1"/>
  <c r="G249" i="2"/>
  <c r="I249" i="2" s="1"/>
  <c r="G246" i="2"/>
  <c r="I246" i="2" s="1"/>
  <c r="G245" i="2"/>
  <c r="I245" i="2" s="1"/>
  <c r="G242" i="2"/>
  <c r="I242" i="2" s="1"/>
  <c r="G241" i="2"/>
  <c r="I241" i="2" s="1"/>
  <c r="G238" i="2"/>
  <c r="I238" i="2" s="1"/>
  <c r="G237" i="2"/>
  <c r="I237" i="2" s="1"/>
  <c r="G234" i="2"/>
  <c r="I234" i="2" s="1"/>
  <c r="G233" i="2"/>
  <c r="I233" i="2" s="1"/>
  <c r="G230" i="2"/>
  <c r="I230" i="2" s="1"/>
  <c r="G229" i="2"/>
  <c r="I229" i="2" s="1"/>
  <c r="G226" i="2"/>
  <c r="I226" i="2" s="1"/>
  <c r="G225" i="2"/>
  <c r="I225" i="2" s="1"/>
  <c r="G222" i="2"/>
  <c r="I222" i="2" s="1"/>
  <c r="G221" i="2"/>
  <c r="I221" i="2" s="1"/>
  <c r="G218" i="2"/>
  <c r="I218" i="2" s="1"/>
  <c r="G217" i="2"/>
  <c r="I217" i="2" s="1"/>
  <c r="G214" i="2"/>
  <c r="I214" i="2" s="1"/>
  <c r="G213" i="2"/>
  <c r="I213" i="2" s="1"/>
  <c r="G210" i="2"/>
  <c r="I210" i="2" s="1"/>
  <c r="G209" i="2"/>
  <c r="I209" i="2" s="1"/>
  <c r="G206" i="2"/>
  <c r="I206" i="2" s="1"/>
  <c r="G205" i="2"/>
  <c r="I205" i="2" s="1"/>
  <c r="G202" i="2"/>
  <c r="I202" i="2" s="1"/>
  <c r="G201" i="2"/>
  <c r="I201" i="2" s="1"/>
  <c r="G198" i="2"/>
  <c r="I198" i="2" s="1"/>
  <c r="G197" i="2"/>
  <c r="I197" i="2" s="1"/>
  <c r="G194" i="2"/>
  <c r="I194" i="2" s="1"/>
  <c r="G193" i="2"/>
  <c r="I193" i="2" s="1"/>
  <c r="G190" i="2"/>
  <c r="I190" i="2" s="1"/>
  <c r="G189" i="2"/>
  <c r="I189" i="2" s="1"/>
  <c r="G186" i="2"/>
  <c r="I186" i="2" s="1"/>
  <c r="G185" i="2"/>
  <c r="I185" i="2" s="1"/>
  <c r="G182" i="2"/>
  <c r="I182" i="2" s="1"/>
  <c r="G181" i="2"/>
  <c r="I181" i="2" s="1"/>
  <c r="G178" i="2"/>
  <c r="I178" i="2" s="1"/>
  <c r="G177" i="2"/>
  <c r="I177" i="2" s="1"/>
  <c r="G174" i="2"/>
  <c r="I174" i="2" s="1"/>
  <c r="G173" i="2"/>
  <c r="I173" i="2" s="1"/>
  <c r="G170" i="2"/>
  <c r="I170" i="2" s="1"/>
  <c r="G169" i="2"/>
  <c r="I169" i="2" s="1"/>
  <c r="G166" i="2"/>
  <c r="I166" i="2" s="1"/>
  <c r="G165" i="2"/>
  <c r="I165" i="2" s="1"/>
  <c r="G162" i="2"/>
  <c r="I162" i="2" s="1"/>
  <c r="G161" i="2"/>
  <c r="I161" i="2" s="1"/>
  <c r="G158" i="2"/>
  <c r="I158" i="2" s="1"/>
  <c r="G157" i="2"/>
  <c r="I157" i="2" s="1"/>
  <c r="G154" i="2"/>
  <c r="I154" i="2" s="1"/>
  <c r="G153" i="2"/>
  <c r="I153" i="2" s="1"/>
  <c r="G150" i="2"/>
  <c r="I150" i="2" s="1"/>
  <c r="G149" i="2"/>
  <c r="I149" i="2" s="1"/>
  <c r="G146" i="2"/>
  <c r="I146" i="2" s="1"/>
  <c r="G145" i="2"/>
  <c r="I145" i="2" s="1"/>
  <c r="G142" i="2"/>
  <c r="I142" i="2" s="1"/>
  <c r="G141" i="2"/>
  <c r="I141" i="2" s="1"/>
  <c r="G138" i="2"/>
  <c r="I138" i="2" s="1"/>
  <c r="G137" i="2"/>
  <c r="I137" i="2" s="1"/>
  <c r="G134" i="2"/>
  <c r="I134" i="2" s="1"/>
  <c r="G133" i="2"/>
  <c r="I133" i="2" s="1"/>
  <c r="G130" i="2"/>
  <c r="I130" i="2" s="1"/>
  <c r="G129" i="2"/>
  <c r="I129" i="2" s="1"/>
  <c r="G126" i="2"/>
  <c r="I126" i="2" s="1"/>
  <c r="G125" i="2"/>
  <c r="I125" i="2" s="1"/>
  <c r="G122" i="2"/>
  <c r="I122" i="2" s="1"/>
  <c r="G121" i="2"/>
  <c r="I121" i="2" s="1"/>
  <c r="G118" i="2"/>
  <c r="I118" i="2" s="1"/>
  <c r="G117" i="2"/>
  <c r="I117" i="2" s="1"/>
  <c r="G114" i="2"/>
  <c r="I114" i="2" s="1"/>
  <c r="G113" i="2"/>
  <c r="I113" i="2" s="1"/>
  <c r="G110" i="2"/>
  <c r="I110" i="2" s="1"/>
  <c r="G109" i="2"/>
  <c r="I109" i="2" s="1"/>
  <c r="G106" i="2"/>
  <c r="I106" i="2" s="1"/>
  <c r="G105" i="2"/>
  <c r="I105" i="2" s="1"/>
  <c r="G102" i="2"/>
  <c r="I102" i="2" s="1"/>
  <c r="G101" i="2"/>
  <c r="I101" i="2" s="1"/>
  <c r="G98" i="2"/>
  <c r="I98" i="2" s="1"/>
  <c r="G97" i="2"/>
  <c r="I97" i="2" s="1"/>
  <c r="G94" i="2"/>
  <c r="I94" i="2" s="1"/>
  <c r="G93" i="2"/>
  <c r="I93" i="2" s="1"/>
  <c r="G90" i="2"/>
  <c r="I90" i="2" s="1"/>
  <c r="G89" i="2"/>
  <c r="I89" i="2" s="1"/>
  <c r="G86" i="2"/>
  <c r="I86" i="2" s="1"/>
  <c r="G85" i="2"/>
  <c r="I85" i="2" s="1"/>
  <c r="G82" i="2"/>
  <c r="I82" i="2" s="1"/>
  <c r="G81" i="2"/>
  <c r="I81" i="2" s="1"/>
  <c r="G78" i="2"/>
  <c r="I78" i="2" s="1"/>
  <c r="G77" i="2"/>
  <c r="I77" i="2" s="1"/>
  <c r="G74" i="2"/>
  <c r="I74" i="2" s="1"/>
  <c r="G73" i="2"/>
  <c r="I73" i="2" s="1"/>
  <c r="G70" i="2"/>
  <c r="I70" i="2" s="1"/>
  <c r="G69" i="2"/>
  <c r="I69" i="2" s="1"/>
  <c r="G66" i="2"/>
  <c r="I66" i="2" s="1"/>
  <c r="G65" i="2"/>
  <c r="I65" i="2" s="1"/>
  <c r="G62" i="2"/>
  <c r="I62" i="2" s="1"/>
  <c r="G61" i="2"/>
  <c r="I61" i="2" s="1"/>
  <c r="G58" i="2"/>
  <c r="I58" i="2" s="1"/>
  <c r="G57" i="2"/>
  <c r="I57" i="2" s="1"/>
  <c r="G54" i="2"/>
  <c r="I54" i="2" s="1"/>
  <c r="G53" i="2"/>
  <c r="I53" i="2" s="1"/>
  <c r="G50" i="2"/>
  <c r="I50" i="2" s="1"/>
  <c r="G49" i="2"/>
  <c r="I49" i="2" s="1"/>
  <c r="G46" i="2"/>
  <c r="I46" i="2" s="1"/>
  <c r="G45" i="2"/>
  <c r="I45" i="2" s="1"/>
  <c r="G42" i="2"/>
  <c r="I42" i="2" s="1"/>
  <c r="G41" i="2"/>
  <c r="I41" i="2" s="1"/>
  <c r="G38" i="2"/>
  <c r="I38" i="2" s="1"/>
  <c r="G37" i="2"/>
  <c r="I37" i="2" s="1"/>
  <c r="G34" i="2"/>
  <c r="I34" i="2" s="1"/>
  <c r="G33" i="2"/>
  <c r="I33" i="2" s="1"/>
  <c r="G30" i="2"/>
  <c r="I30" i="2" s="1"/>
  <c r="G29" i="2"/>
  <c r="I29" i="2" s="1"/>
  <c r="G26" i="2"/>
  <c r="I26" i="2" s="1"/>
  <c r="G25" i="2"/>
  <c r="I25" i="2" s="1"/>
  <c r="G22" i="2"/>
  <c r="I22" i="2" s="1"/>
  <c r="G21" i="2"/>
  <c r="I21" i="2" s="1"/>
  <c r="G18" i="2"/>
  <c r="I18" i="2" s="1"/>
  <c r="G17" i="2"/>
  <c r="I17" i="2" s="1"/>
  <c r="G14" i="2"/>
  <c r="I14" i="2" s="1"/>
  <c r="G13" i="2"/>
  <c r="I13" i="2" s="1"/>
  <c r="G10" i="2"/>
  <c r="I10" i="2" s="1"/>
  <c r="G9" i="2"/>
  <c r="I9" i="2" s="1"/>
  <c r="G6" i="2"/>
  <c r="I6" i="2" s="1"/>
  <c r="G5" i="2"/>
  <c r="I5" i="2" s="1"/>
  <c r="N4" i="7"/>
  <c r="G3" i="7"/>
  <c r="N3" i="7"/>
  <c r="U12" i="7"/>
  <c r="AA4" i="7" l="1"/>
  <c r="AB3" i="7"/>
  <c r="U3" i="7"/>
  <c r="U11" i="7"/>
  <c r="U8" i="7"/>
  <c r="U6" i="7"/>
  <c r="U10" i="7"/>
  <c r="U7" i="7"/>
  <c r="U5" i="7"/>
  <c r="U9" i="7"/>
  <c r="U4" i="7"/>
  <c r="G5" i="7"/>
  <c r="F6" i="7"/>
  <c r="N5" i="7"/>
  <c r="U13" i="7"/>
  <c r="G4" i="7"/>
  <c r="AA5" i="7" l="1"/>
  <c r="AB4" i="7"/>
  <c r="U14" i="7"/>
  <c r="N6" i="7"/>
  <c r="G6" i="7"/>
  <c r="F7" i="7"/>
  <c r="AA6" i="7" l="1"/>
  <c r="AB5" i="7"/>
  <c r="G7" i="7"/>
  <c r="F8" i="7"/>
  <c r="U15" i="7"/>
  <c r="N7" i="7"/>
  <c r="AA7" i="7" l="1"/>
  <c r="AB6" i="7"/>
  <c r="U16" i="7"/>
  <c r="G8" i="7"/>
  <c r="F9" i="7"/>
  <c r="N8" i="7"/>
  <c r="AA8" i="7" l="1"/>
  <c r="AB7" i="7"/>
  <c r="N9" i="7"/>
  <c r="F10" i="7"/>
  <c r="G9" i="7"/>
  <c r="U17" i="7"/>
  <c r="AA9" i="7" l="1"/>
  <c r="AB8" i="7"/>
  <c r="N10" i="7"/>
  <c r="U18" i="7"/>
  <c r="G10" i="7"/>
  <c r="F11" i="7"/>
  <c r="AA10" i="7" l="1"/>
  <c r="AB9" i="7"/>
  <c r="F12" i="7"/>
  <c r="G11" i="7"/>
  <c r="N11" i="7"/>
  <c r="U19" i="7"/>
  <c r="AA11" i="7" l="1"/>
  <c r="AB10" i="7"/>
  <c r="N12" i="7"/>
  <c r="U20" i="7"/>
  <c r="G12" i="7"/>
  <c r="F13" i="7"/>
  <c r="AA12" i="7" l="1"/>
  <c r="AB11" i="7"/>
  <c r="G13" i="7"/>
  <c r="F14" i="7"/>
  <c r="U21" i="7"/>
  <c r="N13" i="7"/>
  <c r="AA13" i="7" l="1"/>
  <c r="AB12" i="7"/>
  <c r="U22" i="7"/>
  <c r="G14" i="7"/>
  <c r="F15" i="7"/>
  <c r="N14" i="7"/>
  <c r="AA14" i="7" l="1"/>
  <c r="AB13" i="7"/>
  <c r="N15" i="7"/>
  <c r="G15" i="7"/>
  <c r="F16" i="7"/>
  <c r="U23" i="7"/>
  <c r="AA15" i="7" l="1"/>
  <c r="AB14" i="7"/>
  <c r="U24" i="7"/>
  <c r="G16" i="7"/>
  <c r="F17" i="7"/>
  <c r="N16" i="7"/>
  <c r="AA16" i="7" l="1"/>
  <c r="AB15" i="7"/>
  <c r="N17" i="7"/>
  <c r="F18" i="7"/>
  <c r="G17" i="7"/>
  <c r="U25" i="7"/>
  <c r="AA17" i="7" l="1"/>
  <c r="AB16" i="7"/>
  <c r="N18" i="7"/>
  <c r="U26" i="7"/>
  <c r="G18" i="7"/>
  <c r="F19" i="7"/>
  <c r="AA18" i="7" l="1"/>
  <c r="AB17" i="7"/>
  <c r="F20" i="7"/>
  <c r="G19" i="7"/>
  <c r="N19" i="7"/>
  <c r="U27" i="7"/>
  <c r="AA19" i="7" l="1"/>
  <c r="AB18" i="7"/>
  <c r="N20" i="7"/>
  <c r="U28" i="7"/>
  <c r="G20" i="7"/>
  <c r="F21" i="7"/>
  <c r="AA20" i="7" l="1"/>
  <c r="AB19" i="7"/>
  <c r="G21" i="7"/>
  <c r="F22" i="7"/>
  <c r="U29" i="7"/>
  <c r="N21" i="7"/>
  <c r="AA21" i="7" l="1"/>
  <c r="AB20" i="7"/>
  <c r="U30" i="7"/>
  <c r="G22" i="7"/>
  <c r="F23" i="7"/>
  <c r="N22" i="7"/>
  <c r="AA22" i="7" l="1"/>
  <c r="AB21" i="7"/>
  <c r="G23" i="7"/>
  <c r="F24" i="7"/>
  <c r="U31" i="7"/>
  <c r="N23" i="7"/>
  <c r="AA23" i="7" l="1"/>
  <c r="AB22" i="7"/>
  <c r="U32" i="7"/>
  <c r="G24" i="7"/>
  <c r="F25" i="7"/>
  <c r="N24" i="7"/>
  <c r="AA24" i="7" l="1"/>
  <c r="AB23" i="7"/>
  <c r="N25" i="7"/>
  <c r="F26" i="7"/>
  <c r="G25" i="7"/>
  <c r="U33" i="7"/>
  <c r="AA25" i="7" l="1"/>
  <c r="AB24" i="7"/>
  <c r="N26" i="7"/>
  <c r="U34" i="7"/>
  <c r="G26" i="7"/>
  <c r="F27" i="7"/>
  <c r="AA26" i="7" l="1"/>
  <c r="AB25" i="7"/>
  <c r="G27" i="7"/>
  <c r="F28" i="7"/>
  <c r="N27" i="7"/>
  <c r="U35" i="7"/>
  <c r="AA27" i="7" l="1"/>
  <c r="AB26" i="7"/>
  <c r="N28" i="7"/>
  <c r="G28" i="7"/>
  <c r="F29" i="7"/>
  <c r="U36" i="7"/>
  <c r="AA28" i="7" l="1"/>
  <c r="AB27" i="7"/>
  <c r="U37" i="7"/>
  <c r="G29" i="7"/>
  <c r="F30" i="7"/>
  <c r="N29" i="7"/>
  <c r="AA29" i="7" l="1"/>
  <c r="AB28" i="7"/>
  <c r="G30" i="7"/>
  <c r="F31" i="7"/>
  <c r="U38" i="7"/>
  <c r="N30" i="7"/>
  <c r="AA30" i="7" l="1"/>
  <c r="AB29" i="7"/>
  <c r="U39" i="7"/>
  <c r="G31" i="7"/>
  <c r="F32" i="7"/>
  <c r="N31" i="7"/>
  <c r="AA31" i="7" l="1"/>
  <c r="AB30" i="7"/>
  <c r="N32" i="7"/>
  <c r="G32" i="7"/>
  <c r="F33" i="7"/>
  <c r="U40" i="7"/>
  <c r="AA32" i="7" l="1"/>
  <c r="AB31" i="7"/>
  <c r="G33" i="7"/>
  <c r="F34" i="7"/>
  <c r="N33" i="7"/>
  <c r="U41" i="7"/>
  <c r="AA33" i="7" l="1"/>
  <c r="AB32" i="7"/>
  <c r="N34" i="7"/>
  <c r="G34" i="7"/>
  <c r="F35" i="7"/>
  <c r="U42" i="7"/>
  <c r="AA34" i="7" l="1"/>
  <c r="AB33" i="7"/>
  <c r="G35" i="7"/>
  <c r="F36" i="7"/>
  <c r="N35" i="7"/>
  <c r="U43" i="7"/>
  <c r="AA35" i="7" l="1"/>
  <c r="AB34" i="7"/>
  <c r="N36" i="7"/>
  <c r="G36" i="7"/>
  <c r="F37" i="7"/>
  <c r="U44" i="7"/>
  <c r="AA36" i="7" l="1"/>
  <c r="AB35" i="7"/>
  <c r="U45" i="7"/>
  <c r="G37" i="7"/>
  <c r="F38" i="7"/>
  <c r="N37" i="7"/>
  <c r="AA37" i="7" l="1"/>
  <c r="AB36" i="7"/>
  <c r="G38" i="7"/>
  <c r="F39" i="7"/>
  <c r="U46" i="7"/>
  <c r="N38" i="7"/>
  <c r="AA38" i="7" l="1"/>
  <c r="AB37" i="7"/>
  <c r="U47" i="7"/>
  <c r="G39" i="7"/>
  <c r="F40" i="7"/>
  <c r="N39" i="7"/>
  <c r="AA39" i="7" l="1"/>
  <c r="AB38" i="7"/>
  <c r="G40" i="7"/>
  <c r="F41" i="7"/>
  <c r="U48" i="7"/>
  <c r="N40" i="7"/>
  <c r="AA40" i="7" l="1"/>
  <c r="AB39" i="7"/>
  <c r="N41" i="7"/>
  <c r="G41" i="7"/>
  <c r="F42" i="7"/>
  <c r="U49" i="7"/>
  <c r="AA41" i="7" l="1"/>
  <c r="AB40" i="7"/>
  <c r="U50" i="7"/>
  <c r="G42" i="7"/>
  <c r="F43" i="7"/>
  <c r="N42" i="7"/>
  <c r="AA42" i="7" l="1"/>
  <c r="AB41" i="7"/>
  <c r="U51" i="7"/>
  <c r="N43" i="7"/>
  <c r="G43" i="7"/>
  <c r="F44" i="7"/>
  <c r="AA43" i="7" l="1"/>
  <c r="AB42" i="7"/>
  <c r="G44" i="7"/>
  <c r="F45" i="7"/>
  <c r="N44" i="7"/>
  <c r="U52" i="7"/>
  <c r="AA44" i="7" l="1"/>
  <c r="AB43" i="7"/>
  <c r="U53" i="7"/>
  <c r="G45" i="7"/>
  <c r="F46" i="7"/>
  <c r="N45" i="7"/>
  <c r="AA45" i="7" l="1"/>
  <c r="AB44" i="7"/>
  <c r="N46" i="7"/>
  <c r="G46" i="7"/>
  <c r="F47" i="7"/>
  <c r="U54" i="7"/>
  <c r="AA46" i="7" l="1"/>
  <c r="AB45" i="7"/>
  <c r="N47" i="7"/>
  <c r="U55" i="7"/>
  <c r="G47" i="7"/>
  <c r="F48" i="7"/>
  <c r="AA47" i="7" l="1"/>
  <c r="AB46" i="7"/>
  <c r="N48" i="7"/>
  <c r="G48" i="7"/>
  <c r="F49" i="7"/>
  <c r="U56" i="7"/>
  <c r="AA48" i="7" l="1"/>
  <c r="AB47" i="7"/>
  <c r="U57" i="7"/>
  <c r="G49" i="7"/>
  <c r="F50" i="7"/>
  <c r="N49" i="7"/>
  <c r="AA49" i="7" l="1"/>
  <c r="AB48" i="7"/>
  <c r="U58" i="7"/>
  <c r="N50" i="7"/>
  <c r="G50" i="7"/>
  <c r="F51" i="7"/>
  <c r="AA50" i="7" l="1"/>
  <c r="AB49" i="7"/>
  <c r="G51" i="7"/>
  <c r="F52" i="7"/>
  <c r="N51" i="7"/>
  <c r="U59" i="7"/>
  <c r="AA51" i="7" l="1"/>
  <c r="AB50" i="7"/>
  <c r="U60" i="7"/>
  <c r="N52" i="7"/>
  <c r="G52" i="7"/>
  <c r="F53" i="7"/>
  <c r="AA52" i="7" l="1"/>
  <c r="AB51" i="7"/>
  <c r="N53" i="7"/>
  <c r="U61" i="7"/>
  <c r="G53" i="7"/>
  <c r="F54" i="7"/>
  <c r="AA53" i="7" l="1"/>
  <c r="AB52" i="7"/>
  <c r="N54" i="7"/>
  <c r="G54" i="7"/>
  <c r="F55" i="7"/>
  <c r="U62" i="7"/>
  <c r="AA54" i="7" l="1"/>
  <c r="AB53" i="7"/>
  <c r="G55" i="7"/>
  <c r="F56" i="7"/>
  <c r="U63" i="7"/>
  <c r="N55" i="7"/>
  <c r="AA55" i="7" l="1"/>
  <c r="AB54" i="7"/>
  <c r="N56" i="7"/>
  <c r="G56" i="7"/>
  <c r="F57" i="7"/>
  <c r="U64" i="7"/>
  <c r="AA56" i="7" l="1"/>
  <c r="AB55" i="7"/>
  <c r="G57" i="7"/>
  <c r="F58" i="7"/>
  <c r="N57" i="7"/>
  <c r="U65" i="7"/>
  <c r="AA57" i="7" l="1"/>
  <c r="AB56" i="7"/>
  <c r="U66" i="7"/>
  <c r="N58" i="7"/>
  <c r="G58" i="7"/>
  <c r="F59" i="7"/>
  <c r="AA58" i="7" l="1"/>
  <c r="AB57" i="7"/>
  <c r="G59" i="7"/>
  <c r="F60" i="7"/>
  <c r="N59" i="7"/>
  <c r="U67" i="7"/>
  <c r="AA59" i="7" l="1"/>
  <c r="AB58" i="7"/>
  <c r="U68" i="7"/>
  <c r="N60" i="7"/>
  <c r="G60" i="7"/>
  <c r="F61" i="7"/>
  <c r="AA60" i="7" l="1"/>
  <c r="AB59" i="7"/>
  <c r="G61" i="7"/>
  <c r="F62" i="7"/>
  <c r="N61" i="7"/>
  <c r="U69" i="7"/>
  <c r="AA61" i="7" l="1"/>
  <c r="AB60" i="7"/>
  <c r="N62" i="7"/>
  <c r="G62" i="7"/>
  <c r="F63" i="7"/>
  <c r="U70" i="7"/>
  <c r="AA62" i="7" l="1"/>
  <c r="AB61" i="7"/>
  <c r="U71" i="7"/>
  <c r="G63" i="7"/>
  <c r="F64" i="7"/>
  <c r="N63" i="7"/>
  <c r="AA63" i="7" l="1"/>
  <c r="AB62" i="7"/>
  <c r="N64" i="7"/>
  <c r="G64" i="7"/>
  <c r="F65" i="7"/>
  <c r="U72" i="7"/>
  <c r="AA64" i="7" l="1"/>
  <c r="AB63" i="7"/>
  <c r="G65" i="7"/>
  <c r="F66" i="7"/>
  <c r="U73" i="7"/>
  <c r="N65" i="7"/>
  <c r="AA65" i="7" l="1"/>
  <c r="AB64" i="7"/>
  <c r="N66" i="7"/>
  <c r="U74" i="7"/>
  <c r="G66" i="7"/>
  <c r="F67" i="7"/>
  <c r="AA66" i="7" l="1"/>
  <c r="AB65" i="7"/>
  <c r="G67" i="7"/>
  <c r="F68" i="7"/>
  <c r="U75" i="7"/>
  <c r="N67" i="7"/>
  <c r="AA67" i="7" l="1"/>
  <c r="AB66" i="7"/>
  <c r="N68" i="7"/>
  <c r="U76" i="7"/>
  <c r="G68" i="7"/>
  <c r="F69" i="7"/>
  <c r="AA68" i="7" l="1"/>
  <c r="AB67" i="7"/>
  <c r="G69" i="7"/>
  <c r="F70" i="7"/>
  <c r="N69" i="7"/>
  <c r="U77" i="7"/>
  <c r="AA69" i="7" l="1"/>
  <c r="AB68" i="7"/>
  <c r="N70" i="7"/>
  <c r="G70" i="7"/>
  <c r="F71" i="7"/>
  <c r="U78" i="7"/>
  <c r="AA70" i="7" l="1"/>
  <c r="AB69" i="7"/>
  <c r="U79" i="7"/>
  <c r="G71" i="7"/>
  <c r="F72" i="7"/>
  <c r="N71" i="7"/>
  <c r="AA71" i="7" l="1"/>
  <c r="AB70" i="7"/>
  <c r="N72" i="7"/>
  <c r="G72" i="7"/>
  <c r="F73" i="7"/>
  <c r="U80" i="7"/>
  <c r="AA72" i="7" l="1"/>
  <c r="AB71" i="7"/>
  <c r="U81" i="7"/>
  <c r="G73" i="7"/>
  <c r="F74" i="7"/>
  <c r="N73" i="7"/>
  <c r="AA73" i="7" l="1"/>
  <c r="AB72" i="7"/>
  <c r="N74" i="7"/>
  <c r="G74" i="7"/>
  <c r="F75" i="7"/>
  <c r="U82" i="7"/>
  <c r="AA74" i="7" l="1"/>
  <c r="AB73" i="7"/>
  <c r="U83" i="7"/>
  <c r="G75" i="7"/>
  <c r="F76" i="7"/>
  <c r="N75" i="7"/>
  <c r="AA75" i="7" l="1"/>
  <c r="AB74" i="7"/>
  <c r="N76" i="7"/>
  <c r="G76" i="7"/>
  <c r="F77" i="7"/>
  <c r="U84" i="7"/>
  <c r="AA76" i="7" l="1"/>
  <c r="AB75" i="7"/>
  <c r="G77" i="7"/>
  <c r="F78" i="7"/>
  <c r="N77" i="7"/>
  <c r="U85" i="7"/>
  <c r="AA77" i="7" l="1"/>
  <c r="AB76" i="7"/>
  <c r="U86" i="7"/>
  <c r="N78" i="7"/>
  <c r="G78" i="7"/>
  <c r="F79" i="7"/>
  <c r="AA78" i="7" l="1"/>
  <c r="AB77" i="7"/>
  <c r="U87" i="7"/>
  <c r="G79" i="7"/>
  <c r="F80" i="7"/>
  <c r="N79" i="7"/>
  <c r="AA79" i="7" l="1"/>
  <c r="AB78" i="7"/>
  <c r="N80" i="7"/>
  <c r="G80" i="7"/>
  <c r="F81" i="7"/>
  <c r="U88" i="7"/>
  <c r="AA80" i="7" l="1"/>
  <c r="AB79" i="7"/>
  <c r="U89" i="7"/>
  <c r="G81" i="7"/>
  <c r="F82" i="7"/>
  <c r="N81" i="7"/>
  <c r="AA81" i="7" l="1"/>
  <c r="AB80" i="7"/>
  <c r="N82" i="7"/>
  <c r="G82" i="7"/>
  <c r="F83" i="7"/>
  <c r="U90" i="7"/>
  <c r="AA82" i="7" l="1"/>
  <c r="AB81" i="7"/>
  <c r="G83" i="7"/>
  <c r="F84" i="7"/>
  <c r="U91" i="7"/>
  <c r="N83" i="7"/>
  <c r="AA83" i="7" l="1"/>
  <c r="AB82" i="7"/>
  <c r="N84" i="7"/>
  <c r="U92" i="7"/>
  <c r="F85" i="7"/>
  <c r="G84" i="7"/>
  <c r="AA84" i="7" l="1"/>
  <c r="AB83" i="7"/>
  <c r="N85" i="7"/>
  <c r="F86" i="7"/>
  <c r="G85" i="7"/>
  <c r="U93" i="7"/>
  <c r="AA85" i="7" l="1"/>
  <c r="AB84" i="7"/>
  <c r="U94" i="7"/>
  <c r="N86" i="7"/>
  <c r="G86" i="7"/>
  <c r="F87" i="7"/>
  <c r="AA86" i="7" l="1"/>
  <c r="AB85" i="7"/>
  <c r="F88" i="7"/>
  <c r="G87" i="7"/>
  <c r="N87" i="7"/>
  <c r="U95" i="7"/>
  <c r="AA87" i="7" l="1"/>
  <c r="AB86" i="7"/>
  <c r="U96" i="7"/>
  <c r="N88" i="7"/>
  <c r="G88" i="7"/>
  <c r="F89" i="7"/>
  <c r="AA88" i="7" l="1"/>
  <c r="AB87" i="7"/>
  <c r="F90" i="7"/>
  <c r="G89" i="7"/>
  <c r="U97" i="7"/>
  <c r="N89" i="7"/>
  <c r="AA89" i="7" l="1"/>
  <c r="AB88" i="7"/>
  <c r="U98" i="7"/>
  <c r="N90" i="7"/>
  <c r="F91" i="7"/>
  <c r="G90" i="7"/>
  <c r="AA90" i="7" l="1"/>
  <c r="AB89" i="7"/>
  <c r="F92" i="7"/>
  <c r="G91" i="7"/>
  <c r="N91" i="7"/>
  <c r="U99" i="7"/>
  <c r="AA91" i="7" l="1"/>
  <c r="AB90" i="7"/>
  <c r="U100" i="7"/>
  <c r="N92" i="7"/>
  <c r="F93" i="7"/>
  <c r="G92" i="7"/>
  <c r="AA92" i="7" l="1"/>
  <c r="AB91" i="7"/>
  <c r="N93" i="7"/>
  <c r="F94" i="7"/>
  <c r="G93" i="7"/>
  <c r="U101" i="7"/>
  <c r="AA93" i="7" l="1"/>
  <c r="AB92" i="7"/>
  <c r="U102" i="7"/>
  <c r="F95" i="7"/>
  <c r="G94" i="7"/>
  <c r="N94" i="7"/>
  <c r="AA94" i="7" l="1"/>
  <c r="AB93" i="7"/>
  <c r="N95" i="7"/>
  <c r="F96" i="7"/>
  <c r="G95" i="7"/>
  <c r="U103" i="7"/>
  <c r="AA95" i="7" l="1"/>
  <c r="AB94" i="7"/>
  <c r="N96" i="7"/>
  <c r="U104" i="7"/>
  <c r="F97" i="7"/>
  <c r="G96" i="7"/>
  <c r="AA96" i="7" l="1"/>
  <c r="AB95" i="7"/>
  <c r="U105" i="7"/>
  <c r="F98" i="7"/>
  <c r="G97" i="7"/>
  <c r="N97" i="7"/>
  <c r="AA97" i="7" l="1"/>
  <c r="AB96" i="7"/>
  <c r="U106" i="7"/>
  <c r="N98" i="7"/>
  <c r="F99" i="7"/>
  <c r="G98" i="7"/>
  <c r="AA98" i="7" l="1"/>
  <c r="AB97" i="7"/>
  <c r="G99" i="7"/>
  <c r="F100" i="7"/>
  <c r="N99" i="7"/>
  <c r="U107" i="7"/>
  <c r="AA99" i="7" l="1"/>
  <c r="AB98" i="7"/>
  <c r="U108" i="7"/>
  <c r="F101" i="7"/>
  <c r="G100" i="7"/>
  <c r="N100" i="7"/>
  <c r="AA100" i="7" l="1"/>
  <c r="AB99" i="7"/>
  <c r="N101" i="7"/>
  <c r="G101" i="7"/>
  <c r="F102" i="7"/>
  <c r="U109" i="7"/>
  <c r="AA101" i="7" l="1"/>
  <c r="AB100" i="7"/>
  <c r="U110" i="7"/>
  <c r="F103" i="7"/>
  <c r="G102" i="7"/>
  <c r="N102" i="7"/>
  <c r="AA102" i="7" l="1"/>
  <c r="AB101" i="7"/>
  <c r="N103" i="7"/>
  <c r="G103" i="7"/>
  <c r="F104" i="7"/>
  <c r="U111" i="7"/>
  <c r="AA103" i="7" l="1"/>
  <c r="AB102" i="7"/>
  <c r="U112" i="7"/>
  <c r="F105" i="7"/>
  <c r="G104" i="7"/>
  <c r="N104" i="7"/>
  <c r="AA104" i="7" l="1"/>
  <c r="AB103" i="7"/>
  <c r="U113" i="7"/>
  <c r="N105" i="7"/>
  <c r="F106" i="7"/>
  <c r="G105" i="7"/>
  <c r="AA105" i="7" l="1"/>
  <c r="AB104" i="7"/>
  <c r="U114" i="7"/>
  <c r="F107" i="7"/>
  <c r="G106" i="7"/>
  <c r="N106" i="7"/>
  <c r="AA106" i="7" l="1"/>
  <c r="AB105" i="7"/>
  <c r="N107" i="7"/>
  <c r="F108" i="7"/>
  <c r="G107" i="7"/>
  <c r="U115" i="7"/>
  <c r="AA107" i="7" l="1"/>
  <c r="AB106" i="7"/>
  <c r="U116" i="7"/>
  <c r="F109" i="7"/>
  <c r="G108" i="7"/>
  <c r="N108" i="7"/>
  <c r="AA108" i="7" l="1"/>
  <c r="AB107" i="7"/>
  <c r="N109" i="7"/>
  <c r="F110" i="7"/>
  <c r="G109" i="7"/>
  <c r="U117" i="7"/>
  <c r="AA109" i="7" l="1"/>
  <c r="AB108" i="7"/>
  <c r="U118" i="7"/>
  <c r="F111" i="7"/>
  <c r="G110" i="7"/>
  <c r="N110" i="7"/>
  <c r="AA110" i="7" l="1"/>
  <c r="AB109" i="7"/>
  <c r="F112" i="7"/>
  <c r="G111" i="7"/>
  <c r="U119" i="7"/>
  <c r="N111" i="7"/>
  <c r="AA111" i="7" l="1"/>
  <c r="AB110" i="7"/>
  <c r="N112" i="7"/>
  <c r="U120" i="7"/>
  <c r="F113" i="7"/>
  <c r="G112" i="7"/>
  <c r="AA112" i="7" l="1"/>
  <c r="AB111" i="7"/>
  <c r="N113" i="7"/>
  <c r="F114" i="7"/>
  <c r="G113" i="7"/>
  <c r="U121" i="7"/>
  <c r="AA113" i="7" l="1"/>
  <c r="AB112" i="7"/>
  <c r="F115" i="7"/>
  <c r="G114" i="7"/>
  <c r="N114" i="7"/>
  <c r="U122" i="7"/>
  <c r="AA114" i="7" l="1"/>
  <c r="AB113" i="7"/>
  <c r="U123" i="7"/>
  <c r="F116" i="7"/>
  <c r="G115" i="7"/>
  <c r="N115" i="7"/>
  <c r="AA115" i="7" l="1"/>
  <c r="AB114" i="7"/>
  <c r="N116" i="7"/>
  <c r="F117" i="7"/>
  <c r="G116" i="7"/>
  <c r="U124" i="7"/>
  <c r="AA116" i="7" l="1"/>
  <c r="AB115" i="7"/>
  <c r="N117" i="7"/>
  <c r="U125" i="7"/>
  <c r="F118" i="7"/>
  <c r="G117" i="7"/>
  <c r="AA117" i="7" l="1"/>
  <c r="AB116" i="7"/>
  <c r="U126" i="7"/>
  <c r="N118" i="7"/>
  <c r="F119" i="7"/>
  <c r="G118" i="7"/>
  <c r="AA118" i="7" l="1"/>
  <c r="AB117" i="7"/>
  <c r="N119" i="7"/>
  <c r="F120" i="7"/>
  <c r="G119" i="7"/>
  <c r="U127" i="7"/>
  <c r="AA119" i="7" l="1"/>
  <c r="AB118" i="7"/>
  <c r="F121" i="7"/>
  <c r="G120" i="7"/>
  <c r="U128" i="7"/>
  <c r="N120" i="7"/>
  <c r="AA120" i="7" l="1"/>
  <c r="AB119" i="7"/>
  <c r="U129" i="7"/>
  <c r="F122" i="7"/>
  <c r="G121" i="7"/>
  <c r="N121" i="7"/>
  <c r="AA121" i="7" l="1"/>
  <c r="AB120" i="7"/>
  <c r="U130" i="7"/>
  <c r="N122" i="7"/>
  <c r="F123" i="7"/>
  <c r="G122" i="7"/>
  <c r="AA122" i="7" l="1"/>
  <c r="AB121" i="7"/>
  <c r="F124" i="7"/>
  <c r="G123" i="7"/>
  <c r="N123" i="7"/>
  <c r="U131" i="7"/>
  <c r="AA123" i="7" l="1"/>
  <c r="AB122" i="7"/>
  <c r="U132" i="7"/>
  <c r="N124" i="7"/>
  <c r="F125" i="7"/>
  <c r="G124" i="7"/>
  <c r="AA124" i="7" l="1"/>
  <c r="AB123" i="7"/>
  <c r="N125" i="7"/>
  <c r="U133" i="7"/>
  <c r="F126" i="7"/>
  <c r="G125" i="7"/>
  <c r="AA125" i="7" l="1"/>
  <c r="AB124" i="7"/>
  <c r="U134" i="7"/>
  <c r="F127" i="7"/>
  <c r="G126" i="7"/>
  <c r="N126" i="7"/>
  <c r="AA126" i="7" l="1"/>
  <c r="AB125" i="7"/>
  <c r="N127" i="7"/>
  <c r="F128" i="7"/>
  <c r="G127" i="7"/>
  <c r="U135" i="7"/>
  <c r="AA127" i="7" l="1"/>
  <c r="AB126" i="7"/>
  <c r="U136" i="7"/>
  <c r="N128" i="7"/>
  <c r="F129" i="7"/>
  <c r="G128" i="7"/>
  <c r="AA128" i="7" l="1"/>
  <c r="AB127" i="7"/>
  <c r="N129" i="7"/>
  <c r="F130" i="7"/>
  <c r="G129" i="7"/>
  <c r="U137" i="7"/>
  <c r="AA129" i="7" l="1"/>
  <c r="AB128" i="7"/>
  <c r="U138" i="7"/>
  <c r="F131" i="7"/>
  <c r="G130" i="7"/>
  <c r="N130" i="7"/>
  <c r="AA130" i="7" l="1"/>
  <c r="AB129" i="7"/>
  <c r="N131" i="7"/>
  <c r="F132" i="7"/>
  <c r="G131" i="7"/>
  <c r="U139" i="7"/>
  <c r="AA131" i="7" l="1"/>
  <c r="AB130" i="7"/>
  <c r="U140" i="7"/>
  <c r="N132" i="7"/>
  <c r="F133" i="7"/>
  <c r="G132" i="7"/>
  <c r="AA132" i="7" l="1"/>
  <c r="AB131" i="7"/>
  <c r="U141" i="7"/>
  <c r="F134" i="7"/>
  <c r="G133" i="7"/>
  <c r="N133" i="7"/>
  <c r="AA133" i="7" l="1"/>
  <c r="AB132" i="7"/>
  <c r="U142" i="7"/>
  <c r="N134" i="7"/>
  <c r="F135" i="7"/>
  <c r="G134" i="7"/>
  <c r="AA134" i="7" l="1"/>
  <c r="AB133" i="7"/>
  <c r="F136" i="7"/>
  <c r="G135" i="7"/>
  <c r="N135" i="7"/>
  <c r="U143" i="7"/>
  <c r="AA135" i="7" l="1"/>
  <c r="AB134" i="7"/>
  <c r="U144" i="7"/>
  <c r="N136" i="7"/>
  <c r="F137" i="7"/>
  <c r="G136" i="7"/>
  <c r="AA136" i="7" l="1"/>
  <c r="AB135" i="7"/>
  <c r="N137" i="7"/>
  <c r="F138" i="7"/>
  <c r="G137" i="7"/>
  <c r="U145" i="7"/>
  <c r="AA137" i="7" l="1"/>
  <c r="AB136" i="7"/>
  <c r="U146" i="7"/>
  <c r="N138" i="7"/>
  <c r="F139" i="7"/>
  <c r="G138" i="7"/>
  <c r="AA138" i="7" l="1"/>
  <c r="AB137" i="7"/>
  <c r="N139" i="7"/>
  <c r="F140" i="7"/>
  <c r="G139" i="7"/>
  <c r="U147" i="7"/>
  <c r="AA139" i="7" l="1"/>
  <c r="AB138" i="7"/>
  <c r="U148" i="7"/>
  <c r="N140" i="7"/>
  <c r="F141" i="7"/>
  <c r="G140" i="7"/>
  <c r="AA140" i="7" l="1"/>
  <c r="AB139" i="7"/>
  <c r="U149" i="7"/>
  <c r="F142" i="7"/>
  <c r="G141" i="7"/>
  <c r="N141" i="7"/>
  <c r="AA141" i="7" l="1"/>
  <c r="AB140" i="7"/>
  <c r="U150" i="7"/>
  <c r="N142" i="7"/>
  <c r="F143" i="7"/>
  <c r="G142" i="7"/>
  <c r="AA142" i="7" l="1"/>
  <c r="AB141" i="7"/>
  <c r="U151" i="7"/>
  <c r="F144" i="7"/>
  <c r="G143" i="7"/>
  <c r="N143" i="7"/>
  <c r="AA143" i="7" l="1"/>
  <c r="AB142" i="7"/>
  <c r="U152" i="7"/>
  <c r="N144" i="7"/>
  <c r="F145" i="7"/>
  <c r="G144" i="7"/>
  <c r="AA144" i="7" l="1"/>
  <c r="AB143" i="7"/>
  <c r="N145" i="7"/>
  <c r="F146" i="7"/>
  <c r="G145" i="7"/>
  <c r="U153" i="7"/>
  <c r="AA145" i="7" l="1"/>
  <c r="AB144" i="7"/>
  <c r="U154" i="7"/>
  <c r="N146" i="7"/>
  <c r="G146" i="7"/>
  <c r="F147" i="7"/>
  <c r="AA146" i="7" l="1"/>
  <c r="AB145" i="7"/>
  <c r="F148" i="7"/>
  <c r="G147" i="7"/>
  <c r="N147" i="7"/>
  <c r="U155" i="7"/>
  <c r="AA147" i="7" l="1"/>
  <c r="AB146" i="7"/>
  <c r="U156" i="7"/>
  <c r="N148" i="7"/>
  <c r="F149" i="7"/>
  <c r="G148" i="7"/>
  <c r="AA148" i="7" l="1"/>
  <c r="AB147" i="7"/>
  <c r="U157" i="7"/>
  <c r="G149" i="7"/>
  <c r="F150" i="7"/>
  <c r="N149" i="7"/>
  <c r="AA149" i="7" l="1"/>
  <c r="AB148" i="7"/>
  <c r="F151" i="7"/>
  <c r="G150" i="7"/>
  <c r="U158" i="7"/>
  <c r="N150" i="7"/>
  <c r="AA150" i="7" l="1"/>
  <c r="AB149" i="7"/>
  <c r="U159" i="7"/>
  <c r="N151" i="7"/>
  <c r="G151" i="7"/>
  <c r="F152" i="7"/>
  <c r="AA151" i="7" l="1"/>
  <c r="AB150" i="7"/>
  <c r="G152" i="7"/>
  <c r="F153" i="7"/>
  <c r="U160" i="7"/>
  <c r="N152" i="7"/>
  <c r="AA152" i="7" l="1"/>
  <c r="AB151" i="7"/>
  <c r="N153" i="7"/>
  <c r="G153" i="7"/>
  <c r="F154" i="7"/>
  <c r="U161" i="7"/>
  <c r="AA153" i="7" l="1"/>
  <c r="AB152" i="7"/>
  <c r="U162" i="7"/>
  <c r="G154" i="7"/>
  <c r="F155" i="7"/>
  <c r="N154" i="7"/>
  <c r="AA154" i="7" l="1"/>
  <c r="AB153" i="7"/>
  <c r="N155" i="7"/>
  <c r="G155" i="7"/>
  <c r="F156" i="7"/>
  <c r="U163" i="7"/>
  <c r="AA155" i="7" l="1"/>
  <c r="AB154" i="7"/>
  <c r="U164" i="7"/>
  <c r="G156" i="7"/>
  <c r="F157" i="7"/>
  <c r="N156" i="7"/>
  <c r="AA156" i="7" l="1"/>
  <c r="AB155" i="7"/>
  <c r="G157" i="7"/>
  <c r="F158" i="7"/>
  <c r="U165" i="7"/>
  <c r="N157" i="7"/>
  <c r="AA157" i="7" l="1"/>
  <c r="AB156" i="7"/>
  <c r="U166" i="7"/>
  <c r="F159" i="7"/>
  <c r="G158" i="7"/>
  <c r="N158" i="7"/>
  <c r="AA158" i="7" l="1"/>
  <c r="AB157" i="7"/>
  <c r="N159" i="7"/>
  <c r="G159" i="7"/>
  <c r="F160" i="7"/>
  <c r="U167" i="7"/>
  <c r="AA159" i="7" l="1"/>
  <c r="AB158" i="7"/>
  <c r="U168" i="7"/>
  <c r="G160" i="7"/>
  <c r="F161" i="7"/>
  <c r="N160" i="7"/>
  <c r="AA160" i="7" l="1"/>
  <c r="AB159" i="7"/>
  <c r="N161" i="7"/>
  <c r="G161" i="7"/>
  <c r="F162" i="7"/>
  <c r="U169" i="7"/>
  <c r="AA161" i="7" l="1"/>
  <c r="AB160" i="7"/>
  <c r="U170" i="7"/>
  <c r="G162" i="7"/>
  <c r="F163" i="7"/>
  <c r="N162" i="7"/>
  <c r="AA162" i="7" l="1"/>
  <c r="AB161" i="7"/>
  <c r="N163" i="7"/>
  <c r="G163" i="7"/>
  <c r="F164" i="7"/>
  <c r="U171" i="7"/>
  <c r="AA163" i="7" l="1"/>
  <c r="AB162" i="7"/>
  <c r="U172" i="7"/>
  <c r="G164" i="7"/>
  <c r="F165" i="7"/>
  <c r="N164" i="7"/>
  <c r="AA164" i="7" l="1"/>
  <c r="AB163" i="7"/>
  <c r="G165" i="7"/>
  <c r="F166" i="7"/>
  <c r="U173" i="7"/>
  <c r="N165" i="7"/>
  <c r="AA165" i="7" l="1"/>
  <c r="AB164" i="7"/>
  <c r="U174" i="7"/>
  <c r="G166" i="7"/>
  <c r="F167" i="7"/>
  <c r="N166" i="7"/>
  <c r="AA166" i="7" l="1"/>
  <c r="AB165" i="7"/>
  <c r="G167" i="7"/>
  <c r="F168" i="7"/>
  <c r="N167" i="7"/>
  <c r="U175" i="7"/>
  <c r="AA167" i="7" l="1"/>
  <c r="AB166" i="7"/>
  <c r="U176" i="7"/>
  <c r="G168" i="7"/>
  <c r="F169" i="7"/>
  <c r="N168" i="7"/>
  <c r="AA168" i="7" l="1"/>
  <c r="AB167" i="7"/>
  <c r="N169" i="7"/>
  <c r="G169" i="7"/>
  <c r="F170" i="7"/>
  <c r="U177" i="7"/>
  <c r="AA169" i="7" l="1"/>
  <c r="AB168" i="7"/>
  <c r="U178" i="7"/>
  <c r="G170" i="7"/>
  <c r="F171" i="7"/>
  <c r="N170" i="7"/>
  <c r="AA170" i="7" l="1"/>
  <c r="AB169" i="7"/>
  <c r="N171" i="7"/>
  <c r="G171" i="7"/>
  <c r="F172" i="7"/>
  <c r="U179" i="7"/>
  <c r="AA171" i="7" l="1"/>
  <c r="AB170" i="7"/>
  <c r="U180" i="7"/>
  <c r="G172" i="7"/>
  <c r="F173" i="7"/>
  <c r="N172" i="7"/>
  <c r="AA172" i="7" l="1"/>
  <c r="AB171" i="7"/>
  <c r="G173" i="7"/>
  <c r="F174" i="7"/>
  <c r="U181" i="7"/>
  <c r="N173" i="7"/>
  <c r="AA173" i="7" l="1"/>
  <c r="AB172" i="7"/>
  <c r="U182" i="7"/>
  <c r="G174" i="7"/>
  <c r="F175" i="7"/>
  <c r="N174" i="7"/>
  <c r="AA174" i="7" l="1"/>
  <c r="AB173" i="7"/>
  <c r="G175" i="7"/>
  <c r="F176" i="7"/>
  <c r="U183" i="7"/>
  <c r="N175" i="7"/>
  <c r="AA175" i="7" l="1"/>
  <c r="AB174" i="7"/>
  <c r="U184" i="7"/>
  <c r="G176" i="7"/>
  <c r="F177" i="7"/>
  <c r="N176" i="7"/>
  <c r="AA176" i="7" l="1"/>
  <c r="AB175" i="7"/>
  <c r="N177" i="7"/>
  <c r="G177" i="7"/>
  <c r="F178" i="7"/>
  <c r="U185" i="7"/>
  <c r="AA177" i="7" l="1"/>
  <c r="AB176" i="7"/>
  <c r="U186" i="7"/>
  <c r="G178" i="7"/>
  <c r="F179" i="7"/>
  <c r="N178" i="7"/>
  <c r="AA178" i="7" l="1"/>
  <c r="AB177" i="7"/>
  <c r="N179" i="7"/>
  <c r="G179" i="7"/>
  <c r="F180" i="7"/>
  <c r="U187" i="7"/>
  <c r="AA179" i="7" l="1"/>
  <c r="AB178" i="7"/>
  <c r="U188" i="7"/>
  <c r="G180" i="7"/>
  <c r="F181" i="7"/>
  <c r="N180" i="7"/>
  <c r="AA180" i="7" l="1"/>
  <c r="AB179" i="7"/>
  <c r="G181" i="7"/>
  <c r="F182" i="7"/>
  <c r="U189" i="7"/>
  <c r="N181" i="7"/>
  <c r="AA181" i="7" l="1"/>
  <c r="AB180" i="7"/>
  <c r="U190" i="7"/>
  <c r="F183" i="7"/>
  <c r="G182" i="7"/>
  <c r="N182" i="7"/>
  <c r="AA182" i="7" l="1"/>
  <c r="AB181" i="7"/>
  <c r="U191" i="7"/>
  <c r="N183" i="7"/>
  <c r="G183" i="7"/>
  <c r="F184" i="7"/>
  <c r="AA183" i="7" l="1"/>
  <c r="AB182" i="7"/>
  <c r="G184" i="7"/>
  <c r="F185" i="7"/>
  <c r="U192" i="7"/>
  <c r="N184" i="7"/>
  <c r="AA184" i="7" l="1"/>
  <c r="AB183" i="7"/>
  <c r="N185" i="7"/>
  <c r="G185" i="7"/>
  <c r="F186" i="7"/>
  <c r="U193" i="7"/>
  <c r="AA185" i="7" l="1"/>
  <c r="AB184" i="7"/>
  <c r="U194" i="7"/>
  <c r="G186" i="7"/>
  <c r="F187" i="7"/>
  <c r="N186" i="7"/>
  <c r="AA186" i="7" l="1"/>
  <c r="AB185" i="7"/>
  <c r="N187" i="7"/>
  <c r="G187" i="7"/>
  <c r="F188" i="7"/>
  <c r="U195" i="7"/>
  <c r="AA187" i="7" l="1"/>
  <c r="AB186" i="7"/>
  <c r="U196" i="7"/>
  <c r="G188" i="7"/>
  <c r="F189" i="7"/>
  <c r="N188" i="7"/>
  <c r="AA188" i="7" l="1"/>
  <c r="AB187" i="7"/>
  <c r="N189" i="7"/>
  <c r="G189" i="7"/>
  <c r="F190" i="7"/>
  <c r="U197" i="7"/>
  <c r="AA189" i="7" l="1"/>
  <c r="AB188" i="7"/>
  <c r="N190" i="7"/>
  <c r="U198" i="7"/>
  <c r="F191" i="7"/>
  <c r="G190" i="7"/>
  <c r="AA190" i="7" l="1"/>
  <c r="AB189" i="7"/>
  <c r="G191" i="7"/>
  <c r="F192" i="7"/>
  <c r="U199" i="7"/>
  <c r="N191" i="7"/>
  <c r="AA191" i="7" l="1"/>
  <c r="AB190" i="7"/>
  <c r="U200" i="7"/>
  <c r="G192" i="7"/>
  <c r="F193" i="7"/>
  <c r="N192" i="7"/>
  <c r="AA192" i="7" l="1"/>
  <c r="AB191" i="7"/>
  <c r="N193" i="7"/>
  <c r="G193" i="7"/>
  <c r="F194" i="7"/>
  <c r="U201" i="7"/>
  <c r="AA193" i="7" l="1"/>
  <c r="AB192" i="7"/>
  <c r="G194" i="7"/>
  <c r="F195" i="7"/>
  <c r="N194" i="7"/>
  <c r="U202" i="7"/>
  <c r="AA194" i="7" l="1"/>
  <c r="AB193" i="7"/>
  <c r="N195" i="7"/>
  <c r="G195" i="7"/>
  <c r="F196" i="7"/>
  <c r="U203" i="7"/>
  <c r="AA195" i="7" l="1"/>
  <c r="AB194" i="7"/>
  <c r="G196" i="7"/>
  <c r="F197" i="7"/>
  <c r="N196" i="7"/>
  <c r="U204" i="7"/>
  <c r="AA196" i="7" l="1"/>
  <c r="AB195" i="7"/>
  <c r="G197" i="7"/>
  <c r="F198" i="7"/>
  <c r="U205" i="7"/>
  <c r="N197" i="7"/>
  <c r="AA197" i="7" l="1"/>
  <c r="AB196" i="7"/>
  <c r="G198" i="7"/>
  <c r="F199" i="7"/>
  <c r="N198" i="7"/>
  <c r="U206" i="7"/>
  <c r="AA198" i="7" l="1"/>
  <c r="AB197" i="7"/>
  <c r="U207" i="7"/>
  <c r="G199" i="7"/>
  <c r="F200" i="7"/>
  <c r="N199" i="7"/>
  <c r="AA199" i="7" l="1"/>
  <c r="AB198" i="7"/>
  <c r="G200" i="7"/>
  <c r="F201" i="7"/>
  <c r="N200" i="7"/>
  <c r="U208" i="7"/>
  <c r="AA200" i="7" l="1"/>
  <c r="AB199" i="7"/>
  <c r="U209" i="7"/>
  <c r="N201" i="7"/>
  <c r="F202" i="7"/>
  <c r="G201" i="7"/>
  <c r="AA201" i="7" l="1"/>
  <c r="AB200" i="7"/>
  <c r="N202" i="7"/>
  <c r="F203" i="7"/>
  <c r="G202" i="7"/>
  <c r="U210" i="7"/>
  <c r="AA202" i="7" l="1"/>
  <c r="AB201" i="7"/>
  <c r="U211" i="7"/>
  <c r="N203" i="7"/>
  <c r="F204" i="7"/>
  <c r="G203" i="7"/>
  <c r="AA203" i="7" l="1"/>
  <c r="AB202" i="7"/>
  <c r="F205" i="7"/>
  <c r="G204" i="7"/>
  <c r="N204" i="7"/>
  <c r="U212" i="7"/>
  <c r="AA204" i="7" l="1"/>
  <c r="AB203" i="7"/>
  <c r="N205" i="7"/>
  <c r="U213" i="7"/>
  <c r="G205" i="7"/>
  <c r="F206" i="7"/>
  <c r="AA205" i="7" l="1"/>
  <c r="AB204" i="7"/>
  <c r="F207" i="7"/>
  <c r="G206" i="7"/>
  <c r="U214" i="7"/>
  <c r="N206" i="7"/>
  <c r="AA206" i="7" l="1"/>
  <c r="AB205" i="7"/>
  <c r="N207" i="7"/>
  <c r="U215" i="7"/>
  <c r="F208" i="7"/>
  <c r="G207" i="7"/>
  <c r="AA207" i="7" l="1"/>
  <c r="AB206" i="7"/>
  <c r="N208" i="7"/>
  <c r="F209" i="7"/>
  <c r="G208" i="7"/>
  <c r="U216" i="7"/>
  <c r="AA208" i="7" l="1"/>
  <c r="AB207" i="7"/>
  <c r="U217" i="7"/>
  <c r="F210" i="7"/>
  <c r="G209" i="7"/>
  <c r="N209" i="7"/>
  <c r="AA209" i="7" l="1"/>
  <c r="AB208" i="7"/>
  <c r="N210" i="7"/>
  <c r="F211" i="7"/>
  <c r="G210" i="7"/>
  <c r="U218" i="7"/>
  <c r="AA210" i="7" l="1"/>
  <c r="AB209" i="7"/>
  <c r="U219" i="7"/>
  <c r="F212" i="7"/>
  <c r="G211" i="7"/>
  <c r="N211" i="7"/>
  <c r="AA211" i="7" l="1"/>
  <c r="AB210" i="7"/>
  <c r="N212" i="7"/>
  <c r="F213" i="7"/>
  <c r="G212" i="7"/>
  <c r="U220" i="7"/>
  <c r="AA212" i="7" l="1"/>
  <c r="AB211" i="7"/>
  <c r="N213" i="7"/>
  <c r="U221" i="7"/>
  <c r="F214" i="7"/>
  <c r="G213" i="7"/>
  <c r="AA213" i="7" l="1"/>
  <c r="AB212" i="7"/>
  <c r="N214" i="7"/>
  <c r="G214" i="7"/>
  <c r="F215" i="7"/>
  <c r="U222" i="7"/>
  <c r="AA214" i="7" l="1"/>
  <c r="AB213" i="7"/>
  <c r="U223" i="7"/>
  <c r="F216" i="7"/>
  <c r="G215" i="7"/>
  <c r="N215" i="7"/>
  <c r="AA215" i="7" l="1"/>
  <c r="AB214" i="7"/>
  <c r="N216" i="7"/>
  <c r="F217" i="7"/>
  <c r="G216" i="7"/>
  <c r="U224" i="7"/>
  <c r="AA216" i="7" l="1"/>
  <c r="AB215" i="7"/>
  <c r="U225" i="7"/>
  <c r="F218" i="7"/>
  <c r="G217" i="7"/>
  <c r="N217" i="7"/>
  <c r="AA217" i="7" l="1"/>
  <c r="AB216" i="7"/>
  <c r="N218" i="7"/>
  <c r="F219" i="7"/>
  <c r="G218" i="7"/>
  <c r="U226" i="7"/>
  <c r="AA218" i="7" l="1"/>
  <c r="AB217" i="7"/>
  <c r="U227" i="7"/>
  <c r="F220" i="7"/>
  <c r="G219" i="7"/>
  <c r="N219" i="7"/>
  <c r="AA219" i="7" l="1"/>
  <c r="AB218" i="7"/>
  <c r="N220" i="7"/>
  <c r="F221" i="7"/>
  <c r="G220" i="7"/>
  <c r="U228" i="7"/>
  <c r="AA220" i="7" l="1"/>
  <c r="AB219" i="7"/>
  <c r="N221" i="7"/>
  <c r="U229" i="7"/>
  <c r="G221" i="7"/>
  <c r="F222" i="7"/>
  <c r="AA221" i="7" l="1"/>
  <c r="AB220" i="7"/>
  <c r="F223" i="7"/>
  <c r="G222" i="7"/>
  <c r="N222" i="7"/>
  <c r="U230" i="7"/>
  <c r="AA222" i="7" l="1"/>
  <c r="AB221" i="7"/>
  <c r="U231" i="7"/>
  <c r="N223" i="7"/>
  <c r="G223" i="7"/>
  <c r="F224" i="7"/>
  <c r="AA223" i="7" l="1"/>
  <c r="AB222" i="7"/>
  <c r="F225" i="7"/>
  <c r="G224" i="7"/>
  <c r="N224" i="7"/>
  <c r="U232" i="7"/>
  <c r="AA224" i="7" l="1"/>
  <c r="AB223" i="7"/>
  <c r="U233" i="7"/>
  <c r="N225" i="7"/>
  <c r="F226" i="7"/>
  <c r="G225" i="7"/>
  <c r="AA225" i="7" l="1"/>
  <c r="AB224" i="7"/>
  <c r="F227" i="7"/>
  <c r="G226" i="7"/>
  <c r="N226" i="7"/>
  <c r="U234" i="7"/>
  <c r="AA226" i="7" l="1"/>
  <c r="AB225" i="7"/>
  <c r="U235" i="7"/>
  <c r="N227" i="7"/>
  <c r="F228" i="7"/>
  <c r="G227" i="7"/>
  <c r="AA227" i="7" l="1"/>
  <c r="AB226" i="7"/>
  <c r="F229" i="7"/>
  <c r="G228" i="7"/>
  <c r="N228" i="7"/>
  <c r="U236" i="7"/>
  <c r="AA228" i="7" l="1"/>
  <c r="AB227" i="7"/>
  <c r="N229" i="7"/>
  <c r="U237" i="7"/>
  <c r="G229" i="7"/>
  <c r="F230" i="7"/>
  <c r="AA229" i="7" l="1"/>
  <c r="AB228" i="7"/>
  <c r="F231" i="7"/>
  <c r="G230" i="7"/>
  <c r="N230" i="7"/>
  <c r="U238" i="7"/>
  <c r="AA230" i="7" l="1"/>
  <c r="AB229" i="7"/>
  <c r="U239" i="7"/>
  <c r="N231" i="7"/>
  <c r="F232" i="7"/>
  <c r="G231" i="7"/>
  <c r="AA231" i="7" l="1"/>
  <c r="AB230" i="7"/>
  <c r="N232" i="7"/>
  <c r="F233" i="7"/>
  <c r="G232" i="7"/>
  <c r="U240" i="7"/>
  <c r="AA232" i="7" l="1"/>
  <c r="AB231" i="7"/>
  <c r="U241" i="7"/>
  <c r="F234" i="7"/>
  <c r="G233" i="7"/>
  <c r="N233" i="7"/>
  <c r="AA233" i="7" l="1"/>
  <c r="AB232" i="7"/>
  <c r="U242" i="7"/>
  <c r="N234" i="7"/>
  <c r="F235" i="7"/>
  <c r="G234" i="7"/>
  <c r="AA234" i="7" l="1"/>
  <c r="AB233" i="7"/>
  <c r="U243" i="7"/>
  <c r="F236" i="7"/>
  <c r="G235" i="7"/>
  <c r="N235" i="7"/>
  <c r="AA235" i="7" l="1"/>
  <c r="AB234" i="7"/>
  <c r="U244" i="7"/>
  <c r="N236" i="7"/>
  <c r="F237" i="7"/>
  <c r="G236" i="7"/>
  <c r="AA236" i="7" l="1"/>
  <c r="AB235" i="7"/>
  <c r="N237" i="7"/>
  <c r="G237" i="7"/>
  <c r="F238" i="7"/>
  <c r="U245" i="7"/>
  <c r="AA237" i="7" l="1"/>
  <c r="AB236" i="7"/>
  <c r="F239" i="7"/>
  <c r="G238" i="7"/>
  <c r="N238" i="7"/>
  <c r="U246" i="7"/>
  <c r="AA238" i="7" l="1"/>
  <c r="AB237" i="7"/>
  <c r="U247" i="7"/>
  <c r="N239" i="7"/>
  <c r="F240" i="7"/>
  <c r="G239" i="7"/>
  <c r="AA239" i="7" l="1"/>
  <c r="AB238" i="7"/>
  <c r="N240" i="7"/>
  <c r="F241" i="7"/>
  <c r="G240" i="7"/>
  <c r="U248" i="7"/>
  <c r="AA240" i="7" l="1"/>
  <c r="AB239" i="7"/>
  <c r="U249" i="7"/>
  <c r="F242" i="7"/>
  <c r="G241" i="7"/>
  <c r="N241" i="7"/>
  <c r="AA241" i="7" l="1"/>
  <c r="AB240" i="7"/>
  <c r="N242" i="7"/>
  <c r="U250" i="7"/>
  <c r="F243" i="7"/>
  <c r="G242" i="7"/>
  <c r="AA242" i="7" l="1"/>
  <c r="AB241" i="7"/>
  <c r="U251" i="7"/>
  <c r="F244" i="7"/>
  <c r="G243" i="7"/>
  <c r="N243" i="7"/>
  <c r="AA243" i="7" l="1"/>
  <c r="AB242" i="7"/>
  <c r="N244" i="7"/>
  <c r="U252" i="7"/>
  <c r="F245" i="7"/>
  <c r="G244" i="7"/>
  <c r="AA244" i="7" l="1"/>
  <c r="AB243" i="7"/>
  <c r="N245" i="7"/>
  <c r="F246" i="7"/>
  <c r="G245" i="7"/>
  <c r="U253" i="7"/>
  <c r="AA245" i="7" l="1"/>
  <c r="AB244" i="7"/>
  <c r="N246" i="7"/>
  <c r="U254" i="7"/>
  <c r="F247" i="7"/>
  <c r="G246" i="7"/>
  <c r="AA246" i="7" l="1"/>
  <c r="AB245" i="7"/>
  <c r="U255" i="7"/>
  <c r="N247" i="7"/>
  <c r="F248" i="7"/>
  <c r="G247" i="7"/>
  <c r="AA247" i="7" l="1"/>
  <c r="AB246" i="7"/>
  <c r="N248" i="7"/>
  <c r="U256" i="7"/>
  <c r="F249" i="7"/>
  <c r="G248" i="7"/>
  <c r="AA248" i="7" l="1"/>
  <c r="AB247" i="7"/>
  <c r="F250" i="7"/>
  <c r="G249" i="7"/>
  <c r="U257" i="7"/>
  <c r="N249" i="7"/>
  <c r="AA249" i="7" l="1"/>
  <c r="AB248" i="7"/>
  <c r="N250" i="7"/>
  <c r="U258" i="7"/>
  <c r="F251" i="7"/>
  <c r="G250" i="7"/>
  <c r="AA250" i="7" l="1"/>
  <c r="AB249" i="7"/>
  <c r="F252" i="7"/>
  <c r="G251" i="7"/>
  <c r="U259" i="7"/>
  <c r="N251" i="7"/>
  <c r="AA251" i="7" l="1"/>
  <c r="AB250" i="7"/>
  <c r="N252" i="7"/>
  <c r="U260" i="7"/>
  <c r="F253" i="7"/>
  <c r="G252" i="7"/>
  <c r="AA252" i="7" l="1"/>
  <c r="AB251" i="7"/>
  <c r="N253" i="7"/>
  <c r="F254" i="7"/>
  <c r="G253" i="7"/>
  <c r="U261" i="7"/>
  <c r="AA253" i="7" l="1"/>
  <c r="AB252" i="7"/>
  <c r="N254" i="7"/>
  <c r="U262" i="7"/>
  <c r="F255" i="7"/>
  <c r="G254" i="7"/>
  <c r="AA254" i="7" l="1"/>
  <c r="AB253" i="7"/>
  <c r="U263" i="7"/>
  <c r="F256" i="7"/>
  <c r="G255" i="7"/>
  <c r="N255" i="7"/>
  <c r="AA255" i="7" l="1"/>
  <c r="AB254" i="7"/>
  <c r="N256" i="7"/>
  <c r="G256" i="7"/>
  <c r="F257" i="7"/>
  <c r="U264" i="7"/>
  <c r="AA256" i="7" l="1"/>
  <c r="AB255" i="7"/>
  <c r="U265" i="7"/>
  <c r="F258" i="7"/>
  <c r="G257" i="7"/>
  <c r="N257" i="7"/>
  <c r="AA257" i="7" l="1"/>
  <c r="AB256" i="7"/>
  <c r="N258" i="7"/>
  <c r="G258" i="7"/>
  <c r="F259" i="7"/>
  <c r="U266" i="7"/>
  <c r="AA258" i="7" l="1"/>
  <c r="AB257" i="7"/>
  <c r="F260" i="7"/>
  <c r="G259" i="7"/>
  <c r="N259" i="7"/>
  <c r="U267" i="7"/>
  <c r="AA259" i="7" l="1"/>
  <c r="AB258" i="7"/>
  <c r="U268" i="7"/>
  <c r="N260" i="7"/>
  <c r="G260" i="7"/>
  <c r="F261" i="7"/>
  <c r="AA260" i="7" l="1"/>
  <c r="AB259" i="7"/>
  <c r="G261" i="7"/>
  <c r="F262" i="7"/>
  <c r="N261" i="7"/>
  <c r="U269" i="7"/>
  <c r="AA261" i="7" l="1"/>
  <c r="AB260" i="7"/>
  <c r="N262" i="7"/>
  <c r="F263" i="7"/>
  <c r="G262" i="7"/>
  <c r="U270" i="7"/>
  <c r="AA262" i="7" l="1"/>
  <c r="AB261" i="7"/>
  <c r="U271" i="7"/>
  <c r="N263" i="7"/>
  <c r="G263" i="7"/>
  <c r="F264" i="7"/>
  <c r="AA263" i="7" l="1"/>
  <c r="AB262" i="7"/>
  <c r="G264" i="7"/>
  <c r="F265" i="7"/>
  <c r="N264" i="7"/>
  <c r="U272" i="7"/>
  <c r="AA264" i="7" l="1"/>
  <c r="AB263" i="7"/>
  <c r="U273" i="7"/>
  <c r="N265" i="7"/>
  <c r="G265" i="7"/>
  <c r="F266" i="7"/>
  <c r="AA265" i="7" l="1"/>
  <c r="AB264" i="7"/>
  <c r="G266" i="7"/>
  <c r="F267" i="7"/>
  <c r="N266" i="7"/>
  <c r="U274" i="7"/>
  <c r="AA266" i="7" l="1"/>
  <c r="AB265" i="7"/>
  <c r="U275" i="7"/>
  <c r="N267" i="7"/>
  <c r="G267" i="7"/>
  <c r="F268" i="7"/>
  <c r="AA267" i="7" l="1"/>
  <c r="AB266" i="7"/>
  <c r="G268" i="7"/>
  <c r="F269" i="7"/>
  <c r="N268" i="7"/>
  <c r="U276" i="7"/>
  <c r="AA268" i="7" l="1"/>
  <c r="AB267" i="7"/>
  <c r="U277" i="7"/>
  <c r="N269" i="7"/>
  <c r="G269" i="7"/>
  <c r="F270" i="7"/>
  <c r="AA269" i="7" l="1"/>
  <c r="AB268" i="7"/>
  <c r="G270" i="7"/>
  <c r="F271" i="7"/>
  <c r="N270" i="7"/>
  <c r="U278" i="7"/>
  <c r="AA270" i="7" l="1"/>
  <c r="AB269" i="7"/>
  <c r="U279" i="7"/>
  <c r="N271" i="7"/>
  <c r="G271" i="7"/>
  <c r="F272" i="7"/>
  <c r="AA271" i="7" l="1"/>
  <c r="AB270" i="7"/>
  <c r="U280" i="7"/>
  <c r="F273" i="7"/>
  <c r="G272" i="7"/>
  <c r="N272" i="7"/>
  <c r="AA272" i="7" l="1"/>
  <c r="AB271" i="7"/>
  <c r="F274" i="7"/>
  <c r="G273" i="7"/>
  <c r="N273" i="7"/>
  <c r="U281" i="7"/>
  <c r="AA273" i="7" l="1"/>
  <c r="AB272" i="7"/>
  <c r="U282" i="7"/>
  <c r="F275" i="7"/>
  <c r="G274" i="7"/>
  <c r="N274" i="7"/>
  <c r="AA274" i="7" l="1"/>
  <c r="AB273" i="7"/>
  <c r="G275" i="7"/>
  <c r="F276" i="7"/>
  <c r="N275" i="7"/>
  <c r="U283" i="7"/>
  <c r="AA275" i="7" l="1"/>
  <c r="AB274" i="7"/>
  <c r="U284" i="7"/>
  <c r="N276" i="7"/>
  <c r="G276" i="7"/>
  <c r="F277" i="7"/>
  <c r="AA276" i="7" l="1"/>
  <c r="AB275" i="7"/>
  <c r="G277" i="7"/>
  <c r="F278" i="7"/>
  <c r="N277" i="7"/>
  <c r="U285" i="7"/>
  <c r="AA277" i="7" l="1"/>
  <c r="AB276" i="7"/>
  <c r="G278" i="7"/>
  <c r="F279" i="7"/>
  <c r="U286" i="7"/>
  <c r="N278" i="7"/>
  <c r="AA278" i="7" l="1"/>
  <c r="AB277" i="7"/>
  <c r="N279" i="7"/>
  <c r="U287" i="7"/>
  <c r="F280" i="7"/>
  <c r="G279" i="7"/>
  <c r="AA279" i="7" l="1"/>
  <c r="AB278" i="7"/>
  <c r="G280" i="7"/>
  <c r="F281" i="7"/>
  <c r="U288" i="7"/>
  <c r="N280" i="7"/>
  <c r="AA280" i="7" l="1"/>
  <c r="AB279" i="7"/>
  <c r="N281" i="7"/>
  <c r="U289" i="7"/>
  <c r="F282" i="7"/>
  <c r="G281" i="7"/>
  <c r="AA281" i="7" l="1"/>
  <c r="AB280" i="7"/>
  <c r="F283" i="7"/>
  <c r="G282" i="7"/>
  <c r="U290" i="7"/>
  <c r="N282" i="7"/>
  <c r="AA282" i="7" l="1"/>
  <c r="AB281" i="7"/>
  <c r="U291" i="7"/>
  <c r="N283" i="7"/>
  <c r="F284" i="7"/>
  <c r="G283" i="7"/>
  <c r="AA283" i="7" l="1"/>
  <c r="AB282" i="7"/>
  <c r="G284" i="7"/>
  <c r="F285" i="7"/>
  <c r="N284" i="7"/>
  <c r="U292" i="7"/>
  <c r="AA284" i="7" l="1"/>
  <c r="AB283" i="7"/>
  <c r="N285" i="7"/>
  <c r="F286" i="7"/>
  <c r="G285" i="7"/>
  <c r="U293" i="7"/>
  <c r="AA285" i="7" l="1"/>
  <c r="AB284" i="7"/>
  <c r="U294" i="7"/>
  <c r="G286" i="7"/>
  <c r="F287" i="7"/>
  <c r="N286" i="7"/>
  <c r="AA286" i="7" l="1"/>
  <c r="AB285" i="7"/>
  <c r="N287" i="7"/>
  <c r="F288" i="7"/>
  <c r="G287" i="7"/>
  <c r="U295" i="7"/>
  <c r="AA287" i="7" l="1"/>
  <c r="AB286" i="7"/>
  <c r="U296" i="7"/>
  <c r="G288" i="7"/>
  <c r="F289" i="7"/>
  <c r="N288" i="7"/>
  <c r="AA288" i="7" l="1"/>
  <c r="AB287" i="7"/>
  <c r="N289" i="7"/>
  <c r="F290" i="7"/>
  <c r="G289" i="7"/>
  <c r="U297" i="7"/>
  <c r="AA289" i="7" l="1"/>
  <c r="AB288" i="7"/>
  <c r="U298" i="7"/>
  <c r="G290" i="7"/>
  <c r="F291" i="7"/>
  <c r="N290" i="7"/>
  <c r="AA290" i="7" l="1"/>
  <c r="AB289" i="7"/>
  <c r="N291" i="7"/>
  <c r="F292" i="7"/>
  <c r="G291" i="7"/>
  <c r="U299" i="7"/>
  <c r="AA291" i="7" l="1"/>
  <c r="AB290" i="7"/>
  <c r="U300" i="7"/>
  <c r="G292" i="7"/>
  <c r="F293" i="7"/>
  <c r="N292" i="7"/>
  <c r="AA292" i="7" l="1"/>
  <c r="AB291" i="7"/>
  <c r="N293" i="7"/>
  <c r="F294" i="7"/>
  <c r="G293" i="7"/>
  <c r="U301" i="7"/>
  <c r="AA293" i="7" l="1"/>
  <c r="AB292" i="7"/>
  <c r="U302" i="7"/>
  <c r="G294" i="7"/>
  <c r="F295" i="7"/>
  <c r="N294" i="7"/>
  <c r="AA294" i="7" l="1"/>
  <c r="AB293" i="7"/>
  <c r="N295" i="7"/>
  <c r="F296" i="7"/>
  <c r="G295" i="7"/>
  <c r="U303" i="7"/>
  <c r="AA295" i="7" l="1"/>
  <c r="AB294" i="7"/>
  <c r="U304" i="7"/>
  <c r="G296" i="7"/>
  <c r="F297" i="7"/>
  <c r="N296" i="7"/>
  <c r="AA296" i="7" l="1"/>
  <c r="AB295" i="7"/>
  <c r="N297" i="7"/>
  <c r="F298" i="7"/>
  <c r="G297" i="7"/>
  <c r="U305" i="7"/>
  <c r="AA297" i="7" l="1"/>
  <c r="AB296" i="7"/>
  <c r="U306" i="7"/>
  <c r="G298" i="7"/>
  <c r="F299" i="7"/>
  <c r="N298" i="7"/>
  <c r="AA298" i="7" l="1"/>
  <c r="AB297" i="7"/>
  <c r="N299" i="7"/>
  <c r="F300" i="7"/>
  <c r="G299" i="7"/>
  <c r="U307" i="7"/>
  <c r="AA299" i="7" l="1"/>
  <c r="AB298" i="7"/>
  <c r="U308" i="7"/>
  <c r="G300" i="7"/>
  <c r="F301" i="7"/>
  <c r="N300" i="7"/>
  <c r="AA300" i="7" l="1"/>
  <c r="AB299" i="7"/>
  <c r="N301" i="7"/>
  <c r="F302" i="7"/>
  <c r="G301" i="7"/>
  <c r="U309" i="7"/>
  <c r="AA301" i="7" l="1"/>
  <c r="AB300" i="7"/>
  <c r="U310" i="7"/>
  <c r="G302" i="7"/>
  <c r="F303" i="7"/>
  <c r="N302" i="7"/>
  <c r="AA302" i="7" l="1"/>
  <c r="AB301" i="7"/>
  <c r="N303" i="7"/>
  <c r="F304" i="7"/>
  <c r="G303" i="7"/>
  <c r="U311" i="7"/>
  <c r="AA303" i="7" l="1"/>
  <c r="AB302" i="7"/>
  <c r="U312" i="7"/>
  <c r="G304" i="7"/>
  <c r="F305" i="7"/>
  <c r="N304" i="7"/>
  <c r="AA304" i="7" l="1"/>
  <c r="AB303" i="7"/>
  <c r="N305" i="7"/>
  <c r="F306" i="7"/>
  <c r="G305" i="7"/>
  <c r="U313" i="7"/>
  <c r="AA305" i="7" l="1"/>
  <c r="AB304" i="7"/>
  <c r="U314" i="7"/>
  <c r="G306" i="7"/>
  <c r="F307" i="7"/>
  <c r="N306" i="7"/>
  <c r="AA306" i="7" l="1"/>
  <c r="AB305" i="7"/>
  <c r="N307" i="7"/>
  <c r="F308" i="7"/>
  <c r="G307" i="7"/>
  <c r="U315" i="7"/>
  <c r="AA307" i="7" l="1"/>
  <c r="AB306" i="7"/>
  <c r="U316" i="7"/>
  <c r="G308" i="7"/>
  <c r="F309" i="7"/>
  <c r="N308" i="7"/>
  <c r="AA308" i="7" l="1"/>
  <c r="AB307" i="7"/>
  <c r="N309" i="7"/>
  <c r="F310" i="7"/>
  <c r="G309" i="7"/>
  <c r="U317" i="7"/>
  <c r="AA309" i="7" l="1"/>
  <c r="AB308" i="7"/>
  <c r="U318" i="7"/>
  <c r="G310" i="7"/>
  <c r="F311" i="7"/>
  <c r="N310" i="7"/>
  <c r="AA310" i="7" l="1"/>
  <c r="AB309" i="7"/>
  <c r="N311" i="7"/>
  <c r="F312" i="7"/>
  <c r="G311" i="7"/>
  <c r="U319" i="7"/>
  <c r="AA311" i="7" l="1"/>
  <c r="AB310" i="7"/>
  <c r="U320" i="7"/>
  <c r="G312" i="7"/>
  <c r="F313" i="7"/>
  <c r="N312" i="7"/>
  <c r="AA312" i="7" l="1"/>
  <c r="AB311" i="7"/>
  <c r="G313" i="7"/>
  <c r="F314" i="7"/>
  <c r="U321" i="7"/>
  <c r="N313" i="7"/>
  <c r="AA313" i="7" l="1"/>
  <c r="AB312" i="7"/>
  <c r="N314" i="7"/>
  <c r="F315" i="7"/>
  <c r="G314" i="7"/>
  <c r="U322" i="7"/>
  <c r="AA314" i="7" l="1"/>
  <c r="AB313" i="7"/>
  <c r="U323" i="7"/>
  <c r="G315" i="7"/>
  <c r="F316" i="7"/>
  <c r="N315" i="7"/>
  <c r="AA315" i="7" l="1"/>
  <c r="AB314" i="7"/>
  <c r="N316" i="7"/>
  <c r="F317" i="7"/>
  <c r="G316" i="7"/>
  <c r="U324" i="7"/>
  <c r="AA316" i="7" l="1"/>
  <c r="AB315" i="7"/>
  <c r="U325" i="7"/>
  <c r="G317" i="7"/>
  <c r="F318" i="7"/>
  <c r="N317" i="7"/>
  <c r="AA317" i="7" l="1"/>
  <c r="AB316" i="7"/>
  <c r="N318" i="7"/>
  <c r="F319" i="7"/>
  <c r="G318" i="7"/>
  <c r="U326" i="7"/>
  <c r="AA318" i="7" l="1"/>
  <c r="AB317" i="7"/>
  <c r="U327" i="7"/>
  <c r="G319" i="7"/>
  <c r="F320" i="7"/>
  <c r="N319" i="7"/>
  <c r="AA319" i="7" l="1"/>
  <c r="AB318" i="7"/>
  <c r="N320" i="7"/>
  <c r="F321" i="7"/>
  <c r="G320" i="7"/>
  <c r="U328" i="7"/>
  <c r="AA320" i="7" l="1"/>
  <c r="AB319" i="7"/>
  <c r="U329" i="7"/>
  <c r="G321" i="7"/>
  <c r="F322" i="7"/>
  <c r="N321" i="7"/>
  <c r="AA321" i="7" l="1"/>
  <c r="AB320" i="7"/>
  <c r="N322" i="7"/>
  <c r="F323" i="7"/>
  <c r="G322" i="7"/>
  <c r="U330" i="7"/>
  <c r="AA322" i="7" l="1"/>
  <c r="AB321" i="7"/>
  <c r="U331" i="7"/>
  <c r="G323" i="7"/>
  <c r="F324" i="7"/>
  <c r="N323" i="7"/>
  <c r="AA323" i="7" l="1"/>
  <c r="AB322" i="7"/>
  <c r="N324" i="7"/>
  <c r="F325" i="7"/>
  <c r="G324" i="7"/>
  <c r="U332" i="7"/>
  <c r="AA324" i="7" l="1"/>
  <c r="AB323" i="7"/>
  <c r="U333" i="7"/>
  <c r="G325" i="7"/>
  <c r="F326" i="7"/>
  <c r="N325" i="7"/>
  <c r="AA325" i="7" l="1"/>
  <c r="AB324" i="7"/>
  <c r="N326" i="7"/>
  <c r="F327" i="7"/>
  <c r="G326" i="7"/>
  <c r="U334" i="7"/>
  <c r="AA326" i="7" l="1"/>
  <c r="AB325" i="7"/>
  <c r="U335" i="7"/>
  <c r="G327" i="7"/>
  <c r="F328" i="7"/>
  <c r="N327" i="7"/>
  <c r="AA327" i="7" l="1"/>
  <c r="AB326" i="7"/>
  <c r="N328" i="7"/>
  <c r="F329" i="7"/>
  <c r="G328" i="7"/>
  <c r="U336" i="7"/>
  <c r="AA328" i="7" l="1"/>
  <c r="AB327" i="7"/>
  <c r="U337" i="7"/>
  <c r="F330" i="7"/>
  <c r="G329" i="7"/>
  <c r="N329" i="7"/>
  <c r="AA329" i="7" l="1"/>
  <c r="AB328" i="7"/>
  <c r="N330" i="7"/>
  <c r="G330" i="7"/>
  <c r="F331" i="7"/>
  <c r="U338" i="7"/>
  <c r="AA330" i="7" l="1"/>
  <c r="AB329" i="7"/>
  <c r="F332" i="7"/>
  <c r="G331" i="7"/>
  <c r="N331" i="7"/>
  <c r="U339" i="7"/>
  <c r="AA331" i="7" l="1"/>
  <c r="AB330" i="7"/>
  <c r="U340" i="7"/>
  <c r="N332" i="7"/>
  <c r="G332" i="7"/>
  <c r="F333" i="7"/>
  <c r="AA332" i="7" l="1"/>
  <c r="AB331" i="7"/>
  <c r="G333" i="7"/>
  <c r="F334" i="7"/>
  <c r="N333" i="7"/>
  <c r="U341" i="7"/>
  <c r="AA333" i="7" l="1"/>
  <c r="AB332" i="7"/>
  <c r="N334" i="7"/>
  <c r="G334" i="7"/>
  <c r="F335" i="7"/>
  <c r="U342" i="7"/>
  <c r="AA334" i="7" l="1"/>
  <c r="AB333" i="7"/>
  <c r="G335" i="7"/>
  <c r="F336" i="7"/>
  <c r="N335" i="7"/>
  <c r="U343" i="7"/>
  <c r="AA335" i="7" l="1"/>
  <c r="AB334" i="7"/>
  <c r="N336" i="7"/>
  <c r="G336" i="7"/>
  <c r="F337" i="7"/>
  <c r="U344" i="7"/>
  <c r="AA336" i="7" l="1"/>
  <c r="AB335" i="7"/>
  <c r="G337" i="7"/>
  <c r="F338" i="7"/>
  <c r="N337" i="7"/>
  <c r="U345" i="7"/>
  <c r="AA337" i="7" l="1"/>
  <c r="AB336" i="7"/>
  <c r="U346" i="7"/>
  <c r="N338" i="7"/>
  <c r="G338" i="7"/>
  <c r="F339" i="7"/>
  <c r="AA338" i="7" l="1"/>
  <c r="AB337" i="7"/>
  <c r="G339" i="7"/>
  <c r="F340" i="7"/>
  <c r="N339" i="7"/>
  <c r="U347" i="7"/>
  <c r="AA339" i="7" l="1"/>
  <c r="AB338" i="7"/>
  <c r="U348" i="7"/>
  <c r="N340" i="7"/>
  <c r="F341" i="7"/>
  <c r="G340" i="7"/>
  <c r="AA340" i="7" l="1"/>
  <c r="AB339" i="7"/>
  <c r="N341" i="7"/>
  <c r="U349" i="7"/>
  <c r="G341" i="7"/>
  <c r="F342" i="7"/>
  <c r="AA341" i="7" l="1"/>
  <c r="AB340" i="7"/>
  <c r="G342" i="7"/>
  <c r="F343" i="7"/>
  <c r="U350" i="7"/>
  <c r="N342" i="7"/>
  <c r="AA342" i="7" l="1"/>
  <c r="AB341" i="7"/>
  <c r="G343" i="7"/>
  <c r="F344" i="7"/>
  <c r="N343" i="7"/>
  <c r="U351" i="7"/>
  <c r="AA343" i="7" l="1"/>
  <c r="AB342" i="7"/>
  <c r="U352" i="7"/>
  <c r="F345" i="7"/>
  <c r="G344" i="7"/>
  <c r="N344" i="7"/>
  <c r="AA344" i="7" l="1"/>
  <c r="AB343" i="7"/>
  <c r="U353" i="7"/>
  <c r="N345" i="7"/>
  <c r="G345" i="7"/>
  <c r="F346" i="7"/>
  <c r="AA345" i="7" l="1"/>
  <c r="AB344" i="7"/>
  <c r="F347" i="7"/>
  <c r="G346" i="7"/>
  <c r="U354" i="7"/>
  <c r="N346" i="7"/>
  <c r="AA346" i="7" l="1"/>
  <c r="AB345" i="7"/>
  <c r="U355" i="7"/>
  <c r="N347" i="7"/>
  <c r="G347" i="7"/>
  <c r="F348" i="7"/>
  <c r="AA347" i="7" l="1"/>
  <c r="AB346" i="7"/>
  <c r="F349" i="7"/>
  <c r="G348" i="7"/>
  <c r="U356" i="7"/>
  <c r="N348" i="7"/>
  <c r="AA348" i="7" l="1"/>
  <c r="AB347" i="7"/>
  <c r="U357" i="7"/>
  <c r="N349" i="7"/>
  <c r="G349" i="7"/>
  <c r="F350" i="7"/>
  <c r="AA349" i="7" l="1"/>
  <c r="AB348" i="7"/>
  <c r="G350" i="7"/>
  <c r="F351" i="7"/>
  <c r="N350" i="7"/>
  <c r="U358" i="7"/>
  <c r="AA350" i="7" l="1"/>
  <c r="AB349" i="7"/>
  <c r="U359" i="7"/>
  <c r="G351" i="7"/>
  <c r="F352" i="7"/>
  <c r="N351" i="7"/>
  <c r="AA351" i="7" l="1"/>
  <c r="AB350" i="7"/>
  <c r="F353" i="7"/>
  <c r="G352" i="7"/>
  <c r="U360" i="7"/>
  <c r="N352" i="7"/>
  <c r="AA352" i="7" l="1"/>
  <c r="AB351" i="7"/>
  <c r="U361" i="7"/>
  <c r="N353" i="7"/>
  <c r="G353" i="7"/>
  <c r="F354" i="7"/>
  <c r="AA353" i="7" l="1"/>
  <c r="AB352" i="7"/>
  <c r="F355" i="7"/>
  <c r="G354" i="7"/>
  <c r="U362" i="7"/>
  <c r="N354" i="7"/>
  <c r="AA354" i="7" l="1"/>
  <c r="AB353" i="7"/>
  <c r="U363" i="7"/>
  <c r="N355" i="7"/>
  <c r="G355" i="7"/>
  <c r="F356" i="7"/>
  <c r="AA355" i="7" l="1"/>
  <c r="AB354" i="7"/>
  <c r="N356" i="7"/>
  <c r="F357" i="7"/>
  <c r="G356" i="7"/>
  <c r="U364" i="7"/>
  <c r="AA356" i="7" l="1"/>
  <c r="AB355" i="7"/>
  <c r="U365" i="7"/>
  <c r="G357" i="7"/>
  <c r="F358" i="7"/>
  <c r="N357" i="7"/>
  <c r="AA357" i="7" l="1"/>
  <c r="AB356" i="7"/>
  <c r="F359" i="7"/>
  <c r="G358" i="7"/>
  <c r="U366" i="7"/>
  <c r="N358" i="7"/>
  <c r="AA358" i="7" l="1"/>
  <c r="AB357" i="7"/>
  <c r="U367" i="7"/>
  <c r="N359" i="7"/>
  <c r="G359" i="7"/>
  <c r="F360" i="7"/>
  <c r="AA359" i="7" l="1"/>
  <c r="AB358" i="7"/>
  <c r="F361" i="7"/>
  <c r="G360" i="7"/>
  <c r="U368" i="7"/>
  <c r="N360" i="7"/>
  <c r="AA360" i="7" l="1"/>
  <c r="AB359" i="7"/>
  <c r="N361" i="7"/>
  <c r="U369" i="7"/>
  <c r="G361" i="7"/>
  <c r="F362" i="7"/>
  <c r="AA361" i="7" l="1"/>
  <c r="AB360" i="7"/>
  <c r="F363" i="7"/>
  <c r="G362" i="7"/>
  <c r="U370" i="7"/>
  <c r="N362" i="7"/>
  <c r="AA362" i="7" l="1"/>
  <c r="AB361" i="7"/>
  <c r="U371" i="7"/>
  <c r="N363" i="7"/>
  <c r="G363" i="7"/>
  <c r="F364" i="7"/>
  <c r="AA363" i="7" l="1"/>
  <c r="AB362" i="7"/>
  <c r="F365" i="7"/>
  <c r="G364" i="7"/>
  <c r="U372" i="7"/>
  <c r="N364" i="7"/>
  <c r="AA364" i="7" l="1"/>
  <c r="AB363" i="7"/>
  <c r="U373" i="7"/>
  <c r="N365" i="7"/>
  <c r="G365" i="7"/>
  <c r="F366" i="7"/>
  <c r="AA365" i="7" l="1"/>
  <c r="AB364" i="7"/>
  <c r="F367" i="7"/>
  <c r="G366" i="7"/>
  <c r="U374" i="7"/>
  <c r="N366" i="7"/>
  <c r="AA366" i="7" l="1"/>
  <c r="AB365" i="7"/>
  <c r="U375" i="7"/>
  <c r="N367" i="7"/>
  <c r="G367" i="7"/>
  <c r="F368" i="7"/>
  <c r="AA367" i="7" l="1"/>
  <c r="AB366" i="7"/>
  <c r="G368" i="7"/>
  <c r="F369" i="7"/>
  <c r="N368" i="7"/>
  <c r="U376" i="7"/>
  <c r="AA368" i="7" l="1"/>
  <c r="AB367" i="7"/>
  <c r="U377" i="7"/>
  <c r="G369" i="7"/>
  <c r="F370" i="7"/>
  <c r="N369" i="7"/>
  <c r="AA369" i="7" l="1"/>
  <c r="AB368" i="7"/>
  <c r="F371" i="7"/>
  <c r="G370" i="7"/>
  <c r="U378" i="7"/>
  <c r="N370" i="7"/>
  <c r="AA370" i="7" l="1"/>
  <c r="AB369" i="7"/>
  <c r="N371" i="7"/>
  <c r="U379" i="7"/>
  <c r="G371" i="7"/>
  <c r="F372" i="7"/>
  <c r="AA371" i="7" l="1"/>
  <c r="AB370" i="7"/>
  <c r="F373" i="7"/>
  <c r="G372" i="7"/>
  <c r="U380" i="7"/>
  <c r="N372" i="7"/>
  <c r="AA372" i="7" l="1"/>
  <c r="AB371" i="7"/>
  <c r="N373" i="7"/>
  <c r="U381" i="7"/>
  <c r="G373" i="7"/>
  <c r="F374" i="7"/>
  <c r="AA373" i="7" l="1"/>
  <c r="AB372" i="7"/>
  <c r="F375" i="7"/>
  <c r="G374" i="7"/>
  <c r="U382" i="7"/>
  <c r="N374" i="7"/>
  <c r="AA374" i="7" l="1"/>
  <c r="AB373" i="7"/>
  <c r="N375" i="7"/>
  <c r="U383" i="7"/>
  <c r="G375" i="7"/>
  <c r="F376" i="7"/>
  <c r="AA375" i="7" l="1"/>
  <c r="AB374" i="7"/>
  <c r="F377" i="7"/>
  <c r="G376" i="7"/>
  <c r="U384" i="7"/>
  <c r="N376" i="7"/>
  <c r="AA376" i="7" l="1"/>
  <c r="AB375" i="7"/>
  <c r="N377" i="7"/>
  <c r="U385" i="7"/>
  <c r="G377" i="7"/>
  <c r="F378" i="7"/>
  <c r="AA377" i="7" l="1"/>
  <c r="AB376" i="7"/>
  <c r="F379" i="7"/>
  <c r="G378" i="7"/>
  <c r="U386" i="7"/>
  <c r="N378" i="7"/>
  <c r="AA378" i="7" l="1"/>
  <c r="AB377" i="7"/>
  <c r="N379" i="7"/>
  <c r="U387" i="7"/>
  <c r="G379" i="7"/>
  <c r="F380" i="7"/>
  <c r="AA379" i="7" l="1"/>
  <c r="AB378" i="7"/>
  <c r="F381" i="7"/>
  <c r="G380" i="7"/>
  <c r="U388" i="7"/>
  <c r="N380" i="7"/>
  <c r="AA380" i="7" l="1"/>
  <c r="AB379" i="7"/>
  <c r="N381" i="7"/>
  <c r="U389" i="7"/>
  <c r="G381" i="7"/>
  <c r="F382" i="7"/>
  <c r="AA381" i="7" l="1"/>
  <c r="AB380" i="7"/>
  <c r="F383" i="7"/>
  <c r="G382" i="7"/>
  <c r="N382" i="7"/>
  <c r="U390" i="7"/>
  <c r="AA382" i="7" l="1"/>
  <c r="AB381" i="7"/>
  <c r="U391" i="7"/>
  <c r="N383" i="7"/>
  <c r="G383" i="7"/>
  <c r="F384" i="7"/>
  <c r="AA383" i="7" l="1"/>
  <c r="AB382" i="7"/>
  <c r="F385" i="7"/>
  <c r="G384" i="7"/>
  <c r="N384" i="7"/>
  <c r="U392" i="7"/>
  <c r="AA384" i="7" l="1"/>
  <c r="AB383" i="7"/>
  <c r="U393" i="7"/>
  <c r="N385" i="7"/>
  <c r="G385" i="7"/>
  <c r="F386" i="7"/>
  <c r="AA385" i="7" l="1"/>
  <c r="AB384" i="7"/>
  <c r="F387" i="7"/>
  <c r="G386" i="7"/>
  <c r="N386" i="7"/>
  <c r="U394" i="7"/>
  <c r="AA386" i="7" l="1"/>
  <c r="AB385" i="7"/>
  <c r="U395" i="7"/>
  <c r="N387" i="7"/>
  <c r="G387" i="7"/>
  <c r="F388" i="7"/>
  <c r="AA387" i="7" l="1"/>
  <c r="AB386" i="7"/>
  <c r="F389" i="7"/>
  <c r="G388" i="7"/>
  <c r="U396" i="7"/>
  <c r="N388" i="7"/>
  <c r="AA388" i="7" l="1"/>
  <c r="AB387" i="7"/>
  <c r="N389" i="7"/>
  <c r="U397" i="7"/>
  <c r="F390" i="7"/>
  <c r="G389" i="7"/>
  <c r="AA389" i="7" l="1"/>
  <c r="AB388" i="7"/>
  <c r="U398" i="7"/>
  <c r="N390" i="7"/>
  <c r="F391" i="7"/>
  <c r="G390" i="7"/>
  <c r="AA390" i="7" l="1"/>
  <c r="AB389" i="7"/>
  <c r="G391" i="7"/>
  <c r="F392" i="7"/>
  <c r="N391" i="7"/>
  <c r="U399" i="7"/>
  <c r="AA391" i="7" l="1"/>
  <c r="AB390" i="7"/>
  <c r="U400" i="7"/>
  <c r="N392" i="7"/>
  <c r="F393" i="7"/>
  <c r="G392" i="7"/>
  <c r="AA392" i="7" l="1"/>
  <c r="AB391" i="7"/>
  <c r="G393" i="7"/>
  <c r="F394" i="7"/>
  <c r="N393" i="7"/>
  <c r="U401" i="7"/>
  <c r="AA393" i="7" l="1"/>
  <c r="AB392" i="7"/>
  <c r="U402" i="7"/>
  <c r="N394" i="7"/>
  <c r="F395" i="7"/>
  <c r="G394" i="7"/>
  <c r="AA394" i="7" l="1"/>
  <c r="AB393" i="7"/>
  <c r="U403" i="7"/>
  <c r="G395" i="7"/>
  <c r="F396" i="7"/>
  <c r="N395" i="7"/>
  <c r="AA395" i="7" l="1"/>
  <c r="AB394" i="7"/>
  <c r="N396" i="7"/>
  <c r="F397" i="7"/>
  <c r="G396" i="7"/>
  <c r="U404" i="7"/>
  <c r="AA396" i="7" l="1"/>
  <c r="AB395" i="7"/>
  <c r="U405" i="7"/>
  <c r="G397" i="7"/>
  <c r="F398" i="7"/>
  <c r="N397" i="7"/>
  <c r="AA397" i="7" l="1"/>
  <c r="AB396" i="7"/>
  <c r="N398" i="7"/>
  <c r="F399" i="7"/>
  <c r="G398" i="7"/>
  <c r="U406" i="7"/>
  <c r="AA398" i="7" l="1"/>
  <c r="AB397" i="7"/>
  <c r="U407" i="7"/>
  <c r="F400" i="7"/>
  <c r="G399" i="7"/>
  <c r="N399" i="7"/>
  <c r="AA399" i="7" l="1"/>
  <c r="AB398" i="7"/>
  <c r="N400" i="7"/>
  <c r="U408" i="7"/>
  <c r="G400" i="7"/>
  <c r="F401" i="7"/>
  <c r="AA400" i="7" l="1"/>
  <c r="AB399" i="7"/>
  <c r="F402" i="7"/>
  <c r="G401" i="7"/>
  <c r="U409" i="7"/>
  <c r="N401" i="7"/>
  <c r="AA401" i="7" l="1"/>
  <c r="AB400" i="7"/>
  <c r="U410" i="7"/>
  <c r="N402" i="7"/>
  <c r="F403" i="7"/>
  <c r="G402" i="7"/>
  <c r="AA402" i="7" l="1"/>
  <c r="AB401" i="7"/>
  <c r="U411" i="7"/>
  <c r="F404" i="7"/>
  <c r="G403" i="7"/>
  <c r="N403" i="7"/>
  <c r="AA403" i="7" l="1"/>
  <c r="AB402" i="7"/>
  <c r="U412" i="7"/>
  <c r="N404" i="7"/>
  <c r="F405" i="7"/>
  <c r="G404" i="7"/>
  <c r="AA404" i="7" l="1"/>
  <c r="AB403" i="7"/>
  <c r="U413" i="7"/>
  <c r="F406" i="7"/>
  <c r="G405" i="7"/>
  <c r="N405" i="7"/>
  <c r="AA405" i="7" l="1"/>
  <c r="AB404" i="7"/>
  <c r="U414" i="7"/>
  <c r="N406" i="7"/>
  <c r="F407" i="7"/>
  <c r="G406" i="7"/>
  <c r="AA406" i="7" l="1"/>
  <c r="AB405" i="7"/>
  <c r="U415" i="7"/>
  <c r="F408" i="7"/>
  <c r="G407" i="7"/>
  <c r="N407" i="7"/>
  <c r="AA407" i="7" l="1"/>
  <c r="AB406" i="7"/>
  <c r="U416" i="7"/>
  <c r="N408" i="7"/>
  <c r="F409" i="7"/>
  <c r="G408" i="7"/>
  <c r="AA408" i="7" l="1"/>
  <c r="AB407" i="7"/>
  <c r="F410" i="7"/>
  <c r="G409" i="7"/>
  <c r="N409" i="7"/>
  <c r="U417" i="7"/>
  <c r="AA409" i="7" l="1"/>
  <c r="AB408" i="7"/>
  <c r="U418" i="7"/>
  <c r="N410" i="7"/>
  <c r="F411" i="7"/>
  <c r="G410" i="7"/>
  <c r="AA410" i="7" l="1"/>
  <c r="AB409" i="7"/>
  <c r="U419" i="7"/>
  <c r="F412" i="7"/>
  <c r="G411" i="7"/>
  <c r="N411" i="7"/>
  <c r="AA411" i="7" l="1"/>
  <c r="AB410" i="7"/>
  <c r="U420" i="7"/>
  <c r="N412" i="7"/>
  <c r="F413" i="7"/>
  <c r="G412" i="7"/>
  <c r="AA412" i="7" l="1"/>
  <c r="AB411" i="7"/>
  <c r="U421" i="7"/>
  <c r="F414" i="7"/>
  <c r="G413" i="7"/>
  <c r="N413" i="7"/>
  <c r="AA413" i="7" l="1"/>
  <c r="AB412" i="7"/>
  <c r="U422" i="7"/>
  <c r="N414" i="7"/>
  <c r="F415" i="7"/>
  <c r="G414" i="7"/>
  <c r="AA414" i="7" l="1"/>
  <c r="AB413" i="7"/>
  <c r="U423" i="7"/>
  <c r="G415" i="7"/>
  <c r="F416" i="7"/>
  <c r="N415" i="7"/>
  <c r="AA415" i="7" l="1"/>
  <c r="AB414" i="7"/>
  <c r="N416" i="7"/>
  <c r="F417" i="7"/>
  <c r="G416" i="7"/>
  <c r="U424" i="7"/>
  <c r="AA416" i="7" l="1"/>
  <c r="AB415" i="7"/>
  <c r="U425" i="7"/>
  <c r="F418" i="7"/>
  <c r="G417" i="7"/>
  <c r="N417" i="7"/>
  <c r="AA417" i="7" l="1"/>
  <c r="AB416" i="7"/>
  <c r="U426" i="7"/>
  <c r="N418" i="7"/>
  <c r="F419" i="7"/>
  <c r="G418" i="7"/>
  <c r="AA418" i="7" l="1"/>
  <c r="AB417" i="7"/>
  <c r="U427" i="7"/>
  <c r="F420" i="7"/>
  <c r="G419" i="7"/>
  <c r="N419" i="7"/>
  <c r="AA419" i="7" l="1"/>
  <c r="AB418" i="7"/>
  <c r="U428" i="7"/>
  <c r="N420" i="7"/>
  <c r="F421" i="7"/>
  <c r="G420" i="7"/>
  <c r="AA420" i="7" l="1"/>
  <c r="AB419" i="7"/>
  <c r="U429" i="7"/>
  <c r="F422" i="7"/>
  <c r="G421" i="7"/>
  <c r="N421" i="7"/>
  <c r="AA421" i="7" l="1"/>
  <c r="AB420" i="7"/>
  <c r="U430" i="7"/>
  <c r="N422" i="7"/>
  <c r="F423" i="7"/>
  <c r="G422" i="7"/>
  <c r="AA422" i="7" l="1"/>
  <c r="AB421" i="7"/>
  <c r="U431" i="7"/>
  <c r="F424" i="7"/>
  <c r="G423" i="7"/>
  <c r="N423" i="7"/>
  <c r="AA423" i="7" l="1"/>
  <c r="AB422" i="7"/>
  <c r="U432" i="7"/>
  <c r="N424" i="7"/>
  <c r="F425" i="7"/>
  <c r="G424" i="7"/>
  <c r="AA424" i="7" l="1"/>
  <c r="AB423" i="7"/>
  <c r="U433" i="7"/>
  <c r="F426" i="7"/>
  <c r="G425" i="7"/>
  <c r="N425" i="7"/>
  <c r="AA425" i="7" l="1"/>
  <c r="AB424" i="7"/>
  <c r="U434" i="7"/>
  <c r="N426" i="7"/>
  <c r="F427" i="7"/>
  <c r="G426" i="7"/>
  <c r="AA426" i="7" l="1"/>
  <c r="AB425" i="7"/>
  <c r="U435" i="7"/>
  <c r="F428" i="7"/>
  <c r="G427" i="7"/>
  <c r="N427" i="7"/>
  <c r="AA427" i="7" l="1"/>
  <c r="AB426" i="7"/>
  <c r="U436" i="7"/>
  <c r="N428" i="7"/>
  <c r="F429" i="7"/>
  <c r="G428" i="7"/>
  <c r="AA428" i="7" l="1"/>
  <c r="AB427" i="7"/>
  <c r="U437" i="7"/>
  <c r="F430" i="7"/>
  <c r="G429" i="7"/>
  <c r="N429" i="7"/>
  <c r="AA429" i="7" l="1"/>
  <c r="AB428" i="7"/>
  <c r="U438" i="7"/>
  <c r="N430" i="7"/>
  <c r="F431" i="7"/>
  <c r="G430" i="7"/>
  <c r="AA430" i="7" l="1"/>
  <c r="AB429" i="7"/>
  <c r="U439" i="7"/>
  <c r="F432" i="7"/>
  <c r="G431" i="7"/>
  <c r="N431" i="7"/>
  <c r="AA431" i="7" l="1"/>
  <c r="AB430" i="7"/>
  <c r="U440" i="7"/>
  <c r="N432" i="7"/>
  <c r="F433" i="7"/>
  <c r="G432" i="7"/>
  <c r="AA432" i="7" l="1"/>
  <c r="AB431" i="7"/>
  <c r="U441" i="7"/>
  <c r="F434" i="7"/>
  <c r="G433" i="7"/>
  <c r="N433" i="7"/>
  <c r="AA433" i="7" l="1"/>
  <c r="AB432" i="7"/>
  <c r="U442" i="7"/>
  <c r="N434" i="7"/>
  <c r="F435" i="7"/>
  <c r="G434" i="7"/>
  <c r="AA434" i="7" l="1"/>
  <c r="AB433" i="7"/>
  <c r="U443" i="7"/>
  <c r="F436" i="7"/>
  <c r="G435" i="7"/>
  <c r="N435" i="7"/>
  <c r="AA435" i="7" l="1"/>
  <c r="AB434" i="7"/>
  <c r="U444" i="7"/>
  <c r="N436" i="7"/>
  <c r="F437" i="7"/>
  <c r="G436" i="7"/>
  <c r="AA436" i="7" l="1"/>
  <c r="AB435" i="7"/>
  <c r="U445" i="7"/>
  <c r="F438" i="7"/>
  <c r="G437" i="7"/>
  <c r="N437" i="7"/>
  <c r="AA437" i="7" l="1"/>
  <c r="AB436" i="7"/>
  <c r="U446" i="7"/>
  <c r="N438" i="7"/>
  <c r="F439" i="7"/>
  <c r="G438" i="7"/>
  <c r="AA438" i="7" l="1"/>
  <c r="AB437" i="7"/>
  <c r="U447" i="7"/>
  <c r="F440" i="7"/>
  <c r="G439" i="7"/>
  <c r="N439" i="7"/>
  <c r="AA439" i="7" l="1"/>
  <c r="AB438" i="7"/>
  <c r="N440" i="7"/>
  <c r="F441" i="7"/>
  <c r="G440" i="7"/>
  <c r="U448" i="7"/>
  <c r="AA440" i="7" l="1"/>
  <c r="AB439" i="7"/>
  <c r="F442" i="7"/>
  <c r="G441" i="7"/>
  <c r="N441" i="7"/>
  <c r="U449" i="7"/>
  <c r="AA441" i="7" l="1"/>
  <c r="AB440" i="7"/>
  <c r="N442" i="7"/>
  <c r="F443" i="7"/>
  <c r="G442" i="7"/>
  <c r="U450" i="7"/>
  <c r="AA442" i="7" l="1"/>
  <c r="AB441" i="7"/>
  <c r="F444" i="7"/>
  <c r="G443" i="7"/>
  <c r="N443" i="7"/>
  <c r="U451" i="7"/>
  <c r="AA443" i="7" l="1"/>
  <c r="AB442" i="7"/>
  <c r="N444" i="7"/>
  <c r="F445" i="7"/>
  <c r="G444" i="7"/>
  <c r="U452" i="7"/>
  <c r="AA444" i="7" l="1"/>
  <c r="AB443" i="7"/>
  <c r="F446" i="7"/>
  <c r="G445" i="7"/>
  <c r="N445" i="7"/>
  <c r="U453" i="7"/>
  <c r="AA445" i="7" l="1"/>
  <c r="AB444" i="7"/>
  <c r="U454" i="7"/>
  <c r="N446" i="7"/>
  <c r="F447" i="7"/>
  <c r="G446" i="7"/>
  <c r="AA446" i="7" l="1"/>
  <c r="AB445" i="7"/>
  <c r="U455" i="7"/>
  <c r="F448" i="7"/>
  <c r="G447" i="7"/>
  <c r="N447" i="7"/>
  <c r="AA447" i="7" l="1"/>
  <c r="AB446" i="7"/>
  <c r="U456" i="7"/>
  <c r="N448" i="7"/>
  <c r="F449" i="7"/>
  <c r="G448" i="7"/>
  <c r="AA448" i="7" l="1"/>
  <c r="AB447" i="7"/>
  <c r="U457" i="7"/>
  <c r="F450" i="7"/>
  <c r="G449" i="7"/>
  <c r="N449" i="7"/>
  <c r="AA449" i="7" l="1"/>
  <c r="AB448" i="7"/>
  <c r="U458" i="7"/>
  <c r="N450" i="7"/>
  <c r="F451" i="7"/>
  <c r="G450" i="7"/>
  <c r="AA450" i="7" l="1"/>
  <c r="AB449" i="7"/>
  <c r="U459" i="7"/>
  <c r="F452" i="7"/>
  <c r="G451" i="7"/>
  <c r="N451" i="7"/>
  <c r="AA451" i="7" l="1"/>
  <c r="AB450" i="7"/>
  <c r="U460" i="7"/>
  <c r="N452" i="7"/>
  <c r="F453" i="7"/>
  <c r="G452" i="7"/>
  <c r="AA452" i="7" l="1"/>
  <c r="AB451" i="7"/>
  <c r="U461" i="7"/>
  <c r="F454" i="7"/>
  <c r="G453" i="7"/>
  <c r="N453" i="7"/>
  <c r="AA453" i="7" l="1"/>
  <c r="AB452" i="7"/>
  <c r="U462" i="7"/>
  <c r="N454" i="7"/>
  <c r="F455" i="7"/>
  <c r="G454" i="7"/>
  <c r="AA454" i="7" l="1"/>
  <c r="AB453" i="7"/>
  <c r="U463" i="7"/>
  <c r="F456" i="7"/>
  <c r="G455" i="7"/>
  <c r="N455" i="7"/>
  <c r="AA455" i="7" l="1"/>
  <c r="AB454" i="7"/>
  <c r="U464" i="7"/>
  <c r="N456" i="7"/>
  <c r="F457" i="7"/>
  <c r="G456" i="7"/>
  <c r="AA456" i="7" l="1"/>
  <c r="AB455" i="7"/>
  <c r="F458" i="7"/>
  <c r="G457" i="7"/>
  <c r="N457" i="7"/>
  <c r="U465" i="7"/>
  <c r="AA457" i="7" l="1"/>
  <c r="AB456" i="7"/>
  <c r="N458" i="7"/>
  <c r="F459" i="7"/>
  <c r="G458" i="7"/>
  <c r="U466" i="7"/>
  <c r="AA458" i="7" l="1"/>
  <c r="AB457" i="7"/>
  <c r="F460" i="7"/>
  <c r="G459" i="7"/>
  <c r="N459" i="7"/>
  <c r="U467" i="7"/>
  <c r="AA459" i="7" l="1"/>
  <c r="AB458" i="7"/>
  <c r="N460" i="7"/>
  <c r="F461" i="7"/>
  <c r="G460" i="7"/>
  <c r="U468" i="7"/>
  <c r="AA460" i="7" l="1"/>
  <c r="AB459" i="7"/>
  <c r="F462" i="7"/>
  <c r="G461" i="7"/>
  <c r="N461" i="7"/>
  <c r="U469" i="7"/>
  <c r="AA461" i="7" l="1"/>
  <c r="AB460" i="7"/>
  <c r="N462" i="7"/>
  <c r="F463" i="7"/>
  <c r="G462" i="7"/>
  <c r="U470" i="7"/>
  <c r="AA462" i="7" l="1"/>
  <c r="AB461" i="7"/>
  <c r="F464" i="7"/>
  <c r="G463" i="7"/>
  <c r="N463" i="7"/>
  <c r="U471" i="7"/>
  <c r="AA463" i="7" l="1"/>
  <c r="AB462" i="7"/>
  <c r="N464" i="7"/>
  <c r="F465" i="7"/>
  <c r="G464" i="7"/>
  <c r="U472" i="7"/>
  <c r="AA464" i="7" l="1"/>
  <c r="AB463" i="7"/>
  <c r="F466" i="7"/>
  <c r="G465" i="7"/>
  <c r="N465" i="7"/>
  <c r="U473" i="7"/>
  <c r="AA465" i="7" l="1"/>
  <c r="AB464" i="7"/>
  <c r="N466" i="7"/>
  <c r="F467" i="7"/>
  <c r="G466" i="7"/>
  <c r="U474" i="7"/>
  <c r="AA466" i="7" l="1"/>
  <c r="AB465" i="7"/>
  <c r="F468" i="7"/>
  <c r="G467" i="7"/>
  <c r="N467" i="7"/>
  <c r="U475" i="7"/>
  <c r="AA467" i="7" l="1"/>
  <c r="AB466" i="7"/>
  <c r="N468" i="7"/>
  <c r="F469" i="7"/>
  <c r="G468" i="7"/>
  <c r="U476" i="7"/>
  <c r="AA468" i="7" l="1"/>
  <c r="AB467" i="7"/>
  <c r="F470" i="7"/>
  <c r="G469" i="7"/>
  <c r="N469" i="7"/>
  <c r="U477" i="7"/>
  <c r="AA469" i="7" l="1"/>
  <c r="AB468" i="7"/>
  <c r="N470" i="7"/>
  <c r="F471" i="7"/>
  <c r="G470" i="7"/>
  <c r="U478" i="7"/>
  <c r="AA470" i="7" l="1"/>
  <c r="AB469" i="7"/>
  <c r="F472" i="7"/>
  <c r="G471" i="7"/>
  <c r="N471" i="7"/>
  <c r="U479" i="7"/>
  <c r="AA471" i="7" l="1"/>
  <c r="AB470" i="7"/>
  <c r="N472" i="7"/>
  <c r="F473" i="7"/>
  <c r="G472" i="7"/>
  <c r="U480" i="7"/>
  <c r="AA472" i="7" l="1"/>
  <c r="AB471" i="7"/>
  <c r="U481" i="7"/>
  <c r="F474" i="7"/>
  <c r="G473" i="7"/>
  <c r="N473" i="7"/>
  <c r="AA473" i="7" l="1"/>
  <c r="AB472" i="7"/>
  <c r="N474" i="7"/>
  <c r="F475" i="7"/>
  <c r="G474" i="7"/>
  <c r="U482" i="7"/>
  <c r="AA474" i="7" l="1"/>
  <c r="AB473" i="7"/>
  <c r="F476" i="7"/>
  <c r="G475" i="7"/>
  <c r="N475" i="7"/>
  <c r="U483" i="7"/>
  <c r="AA475" i="7" l="1"/>
  <c r="AB474" i="7"/>
  <c r="N476" i="7"/>
  <c r="F477" i="7"/>
  <c r="G476" i="7"/>
  <c r="U484" i="7"/>
  <c r="AA476" i="7" l="1"/>
  <c r="AB475" i="7"/>
  <c r="F478" i="7"/>
  <c r="G477" i="7"/>
  <c r="N477" i="7"/>
  <c r="U485" i="7"/>
  <c r="AA477" i="7" l="1"/>
  <c r="AB476" i="7"/>
  <c r="N478" i="7"/>
  <c r="F479" i="7"/>
  <c r="G478" i="7"/>
  <c r="U486" i="7"/>
  <c r="AA478" i="7" l="1"/>
  <c r="AB477" i="7"/>
  <c r="F480" i="7"/>
  <c r="G479" i="7"/>
  <c r="N479" i="7"/>
  <c r="U487" i="7"/>
  <c r="AA479" i="7" l="1"/>
  <c r="AB478" i="7"/>
  <c r="N480" i="7"/>
  <c r="F481" i="7"/>
  <c r="G480" i="7"/>
  <c r="U488" i="7"/>
  <c r="AA480" i="7" l="1"/>
  <c r="AB479" i="7"/>
  <c r="U489" i="7"/>
  <c r="F482" i="7"/>
  <c r="G481" i="7"/>
  <c r="N481" i="7"/>
  <c r="AA481" i="7" l="1"/>
  <c r="AB480" i="7"/>
  <c r="N482" i="7"/>
  <c r="F483" i="7"/>
  <c r="G482" i="7"/>
  <c r="U490" i="7"/>
  <c r="AA482" i="7" l="1"/>
  <c r="AB481" i="7"/>
  <c r="U491" i="7"/>
  <c r="G483" i="7"/>
  <c r="F484" i="7"/>
  <c r="N483" i="7"/>
  <c r="AA483" i="7" l="1"/>
  <c r="AB482" i="7"/>
  <c r="N484" i="7"/>
  <c r="F485" i="7"/>
  <c r="G484" i="7"/>
  <c r="U492" i="7"/>
  <c r="AA484" i="7" l="1"/>
  <c r="AB483" i="7"/>
  <c r="U493" i="7"/>
  <c r="G485" i="7"/>
  <c r="F486" i="7"/>
  <c r="N485" i="7"/>
  <c r="AA485" i="7" l="1"/>
  <c r="AB484" i="7"/>
  <c r="N486" i="7"/>
  <c r="F487" i="7"/>
  <c r="G486" i="7"/>
  <c r="U494" i="7"/>
  <c r="AA486" i="7" l="1"/>
  <c r="AB485" i="7"/>
  <c r="U495" i="7"/>
  <c r="G487" i="7"/>
  <c r="F488" i="7"/>
  <c r="N487" i="7"/>
  <c r="AA487" i="7" l="1"/>
  <c r="AB486" i="7"/>
  <c r="N488" i="7"/>
  <c r="G488" i="7"/>
  <c r="F489" i="7"/>
  <c r="U496" i="7"/>
  <c r="AA488" i="7" l="1"/>
  <c r="AB487" i="7"/>
  <c r="U497" i="7"/>
  <c r="N489" i="7"/>
  <c r="F490" i="7"/>
  <c r="G489" i="7"/>
  <c r="AA489" i="7" l="1"/>
  <c r="AB488" i="7"/>
  <c r="G490" i="7"/>
  <c r="F491" i="7"/>
  <c r="N490" i="7"/>
  <c r="U498" i="7"/>
  <c r="AA490" i="7" l="1"/>
  <c r="AB489" i="7"/>
  <c r="N491" i="7"/>
  <c r="U499" i="7"/>
  <c r="F492" i="7"/>
  <c r="G491" i="7"/>
  <c r="AA491" i="7" l="1"/>
  <c r="AB490" i="7"/>
  <c r="G492" i="7"/>
  <c r="F493" i="7"/>
  <c r="U500" i="7"/>
  <c r="N492" i="7"/>
  <c r="AA492" i="7" l="1"/>
  <c r="AB491" i="7"/>
  <c r="N493" i="7"/>
  <c r="U501" i="7"/>
  <c r="F494" i="7"/>
  <c r="G493" i="7"/>
  <c r="AA493" i="7" l="1"/>
  <c r="AB492" i="7"/>
  <c r="G494" i="7"/>
  <c r="F495" i="7"/>
  <c r="U503" i="7"/>
  <c r="U502" i="7"/>
  <c r="N494" i="7"/>
  <c r="AA494" i="7" l="1"/>
  <c r="AB493" i="7"/>
  <c r="N495" i="7"/>
  <c r="D3" i="8"/>
  <c r="D5" i="8"/>
  <c r="D7" i="8"/>
  <c r="D9" i="8"/>
  <c r="D11" i="8"/>
  <c r="D13" i="8"/>
  <c r="D15" i="8"/>
  <c r="D17" i="8"/>
  <c r="D19" i="8"/>
  <c r="D21" i="8"/>
  <c r="D23" i="8"/>
  <c r="D25" i="8"/>
  <c r="D27" i="8"/>
  <c r="D29" i="8"/>
  <c r="D31" i="8"/>
  <c r="D33" i="8"/>
  <c r="D35" i="8"/>
  <c r="D37" i="8"/>
  <c r="D39" i="8"/>
  <c r="D41" i="8"/>
  <c r="D43" i="8"/>
  <c r="D45" i="8"/>
  <c r="D47" i="8"/>
  <c r="D49" i="8"/>
  <c r="D51" i="8"/>
  <c r="D53" i="8"/>
  <c r="D55" i="8"/>
  <c r="D57" i="8"/>
  <c r="D59" i="8"/>
  <c r="D61" i="8"/>
  <c r="D63" i="8"/>
  <c r="D65" i="8"/>
  <c r="D67" i="8"/>
  <c r="D69" i="8"/>
  <c r="D71" i="8"/>
  <c r="D73" i="8"/>
  <c r="D75" i="8"/>
  <c r="D77" i="8"/>
  <c r="D79" i="8"/>
  <c r="D81" i="8"/>
  <c r="D84" i="8"/>
  <c r="D86" i="8"/>
  <c r="D88" i="8"/>
  <c r="D90" i="8"/>
  <c r="D92" i="8"/>
  <c r="D94" i="8"/>
  <c r="D96" i="8"/>
  <c r="D98" i="8"/>
  <c r="D100" i="8"/>
  <c r="D102" i="8"/>
  <c r="D104" i="8"/>
  <c r="D106" i="8"/>
  <c r="D108" i="8"/>
  <c r="D110" i="8"/>
  <c r="D112" i="8"/>
  <c r="D114" i="8"/>
  <c r="D116" i="8"/>
  <c r="D118" i="8"/>
  <c r="D120" i="8"/>
  <c r="D122" i="8"/>
  <c r="D124" i="8"/>
  <c r="D126" i="8"/>
  <c r="D128" i="8"/>
  <c r="D130" i="8"/>
  <c r="D132" i="8"/>
  <c r="D134" i="8"/>
  <c r="D136" i="8"/>
  <c r="D138" i="8"/>
  <c r="D140" i="8"/>
  <c r="D142" i="8"/>
  <c r="D144" i="8"/>
  <c r="D146" i="8"/>
  <c r="D148" i="8"/>
  <c r="D150" i="8"/>
  <c r="D152" i="8"/>
  <c r="D154" i="8"/>
  <c r="D156" i="8"/>
  <c r="D158" i="8"/>
  <c r="D160" i="8"/>
  <c r="D162" i="8"/>
  <c r="D83" i="8"/>
  <c r="D170" i="8"/>
  <c r="D178" i="8"/>
  <c r="D186" i="8"/>
  <c r="D194" i="8"/>
  <c r="D202" i="8"/>
  <c r="D210" i="8"/>
  <c r="D218" i="8"/>
  <c r="D226" i="8"/>
  <c r="D169" i="8"/>
  <c r="D177" i="8"/>
  <c r="D185" i="8"/>
  <c r="D193" i="8"/>
  <c r="D201" i="8"/>
  <c r="D209" i="8"/>
  <c r="D217" i="8"/>
  <c r="D225" i="8"/>
  <c r="D168" i="8"/>
  <c r="D176" i="8"/>
  <c r="D184" i="8"/>
  <c r="D192" i="8"/>
  <c r="D200" i="8"/>
  <c r="D208" i="8"/>
  <c r="D216" i="8"/>
  <c r="D224" i="8"/>
  <c r="D171" i="8"/>
  <c r="D179" i="8"/>
  <c r="D187" i="8"/>
  <c r="D195" i="8"/>
  <c r="D203" i="8"/>
  <c r="D211" i="8"/>
  <c r="D219" i="8"/>
  <c r="D227" i="8"/>
  <c r="D229" i="8"/>
  <c r="D231" i="8"/>
  <c r="D233" i="8"/>
  <c r="D235" i="8"/>
  <c r="D237" i="8"/>
  <c r="D239" i="8"/>
  <c r="D241" i="8"/>
  <c r="D243" i="8"/>
  <c r="D245" i="8"/>
  <c r="D247" i="8"/>
  <c r="D249" i="8"/>
  <c r="D251" i="8"/>
  <c r="D253" i="8"/>
  <c r="D255" i="8"/>
  <c r="D257" i="8"/>
  <c r="D262" i="8"/>
  <c r="D270" i="8"/>
  <c r="D278" i="8"/>
  <c r="D286" i="8"/>
  <c r="D294" i="8"/>
  <c r="D302" i="8"/>
  <c r="D310" i="8"/>
  <c r="D318" i="8"/>
  <c r="D326" i="8"/>
  <c r="D334" i="8"/>
  <c r="D342" i="8"/>
  <c r="D350" i="8"/>
  <c r="D265" i="8"/>
  <c r="D273" i="8"/>
  <c r="D281" i="8"/>
  <c r="D289" i="8"/>
  <c r="D297" i="8"/>
  <c r="D305" i="8"/>
  <c r="D313" i="8"/>
  <c r="D321" i="8"/>
  <c r="D329" i="8"/>
  <c r="D337" i="8"/>
  <c r="D345" i="8"/>
  <c r="D260" i="8"/>
  <c r="D268" i="8"/>
  <c r="D276" i="8"/>
  <c r="D284" i="8"/>
  <c r="D292" i="8"/>
  <c r="D300" i="8"/>
  <c r="D308" i="8"/>
  <c r="D316" i="8"/>
  <c r="D324" i="8"/>
  <c r="D332" i="8"/>
  <c r="D340" i="8"/>
  <c r="D348" i="8"/>
  <c r="D263" i="8"/>
  <c r="D271" i="8"/>
  <c r="D279" i="8"/>
  <c r="D287" i="8"/>
  <c r="D295" i="8"/>
  <c r="D303" i="8"/>
  <c r="D311" i="8"/>
  <c r="D319" i="8"/>
  <c r="D327" i="8"/>
  <c r="D335" i="8"/>
  <c r="D343" i="8"/>
  <c r="D351" i="8"/>
  <c r="D353" i="8"/>
  <c r="D355" i="8"/>
  <c r="D357" i="8"/>
  <c r="D359" i="8"/>
  <c r="D361" i="8"/>
  <c r="D363" i="8"/>
  <c r="D365" i="8"/>
  <c r="D367" i="8"/>
  <c r="D371" i="8"/>
  <c r="D375" i="8"/>
  <c r="D379" i="8"/>
  <c r="D386" i="8"/>
  <c r="D394" i="8"/>
  <c r="D402" i="8"/>
  <c r="D410" i="8"/>
  <c r="D418" i="8"/>
  <c r="D426" i="8"/>
  <c r="D381" i="8"/>
  <c r="D389" i="8"/>
  <c r="D397" i="8"/>
  <c r="D405" i="8"/>
  <c r="D413" i="8"/>
  <c r="D421" i="8"/>
  <c r="D429" i="8"/>
  <c r="D370" i="8"/>
  <c r="D374" i="8"/>
  <c r="D378" i="8"/>
  <c r="D384" i="8"/>
  <c r="D392" i="8"/>
  <c r="D400" i="8"/>
  <c r="D408" i="8"/>
  <c r="D416" i="8"/>
  <c r="D424" i="8"/>
  <c r="D2" i="8"/>
  <c r="D387" i="8"/>
  <c r="D395" i="8"/>
  <c r="D403" i="8"/>
  <c r="D411" i="8"/>
  <c r="D419" i="8"/>
  <c r="D427" i="8"/>
  <c r="D432" i="8"/>
  <c r="D434" i="8"/>
  <c r="D436" i="8"/>
  <c r="D438" i="8"/>
  <c r="D440" i="8"/>
  <c r="D442" i="8"/>
  <c r="D444" i="8"/>
  <c r="D446" i="8"/>
  <c r="D448" i="8"/>
  <c r="D450" i="8"/>
  <c r="D452" i="8"/>
  <c r="D454" i="8"/>
  <c r="D456" i="8"/>
  <c r="D458" i="8"/>
  <c r="D460" i="8"/>
  <c r="D462" i="8"/>
  <c r="D464" i="8"/>
  <c r="D466" i="8"/>
  <c r="D468" i="8"/>
  <c r="D470" i="8"/>
  <c r="D472" i="8"/>
  <c r="D492" i="8"/>
  <c r="D500" i="8"/>
  <c r="D476" i="8"/>
  <c r="D480" i="8"/>
  <c r="D484" i="8"/>
  <c r="D491" i="8"/>
  <c r="D499" i="8"/>
  <c r="D490" i="8"/>
  <c r="D498" i="8"/>
  <c r="D475" i="8"/>
  <c r="D479" i="8"/>
  <c r="D483" i="8"/>
  <c r="D489" i="8"/>
  <c r="D497" i="8"/>
  <c r="D4" i="8"/>
  <c r="D6" i="8"/>
  <c r="D8" i="8"/>
  <c r="D10" i="8"/>
  <c r="D12" i="8"/>
  <c r="D14" i="8"/>
  <c r="D16" i="8"/>
  <c r="D18" i="8"/>
  <c r="D20" i="8"/>
  <c r="D22" i="8"/>
  <c r="D24" i="8"/>
  <c r="D26" i="8"/>
  <c r="D28" i="8"/>
  <c r="D30" i="8"/>
  <c r="D32" i="8"/>
  <c r="D34" i="8"/>
  <c r="D36" i="8"/>
  <c r="D38" i="8"/>
  <c r="D40" i="8"/>
  <c r="D42" i="8"/>
  <c r="D44" i="8"/>
  <c r="D46" i="8"/>
  <c r="D48" i="8"/>
  <c r="D50" i="8"/>
  <c r="D52" i="8"/>
  <c r="D54" i="8"/>
  <c r="D56" i="8"/>
  <c r="D58" i="8"/>
  <c r="D60" i="8"/>
  <c r="D62" i="8"/>
  <c r="D64" i="8"/>
  <c r="D66" i="8"/>
  <c r="D68" i="8"/>
  <c r="D70" i="8"/>
  <c r="D72" i="8"/>
  <c r="D74" i="8"/>
  <c r="D76" i="8"/>
  <c r="D78" i="8"/>
  <c r="D80" i="8"/>
  <c r="D82" i="8"/>
  <c r="D85" i="8"/>
  <c r="D87" i="8"/>
  <c r="D89" i="8"/>
  <c r="D91" i="8"/>
  <c r="D93" i="8"/>
  <c r="D95" i="8"/>
  <c r="D97" i="8"/>
  <c r="D99" i="8"/>
  <c r="D101" i="8"/>
  <c r="D103" i="8"/>
  <c r="D105" i="8"/>
  <c r="D107" i="8"/>
  <c r="D109" i="8"/>
  <c r="D111" i="8"/>
  <c r="D113" i="8"/>
  <c r="D115" i="8"/>
  <c r="D117" i="8"/>
  <c r="D119" i="8"/>
  <c r="D121" i="8"/>
  <c r="D123" i="8"/>
  <c r="D125" i="8"/>
  <c r="D127" i="8"/>
  <c r="D129" i="8"/>
  <c r="D131" i="8"/>
  <c r="D133" i="8"/>
  <c r="D135" i="8"/>
  <c r="D137" i="8"/>
  <c r="D139" i="8"/>
  <c r="D141" i="8"/>
  <c r="D143" i="8"/>
  <c r="D145" i="8"/>
  <c r="D147" i="8"/>
  <c r="D149" i="8"/>
  <c r="D151" i="8"/>
  <c r="D153" i="8"/>
  <c r="D155" i="8"/>
  <c r="D157" i="8"/>
  <c r="D159" i="8"/>
  <c r="D161" i="8"/>
  <c r="D163" i="8"/>
  <c r="D164" i="8"/>
  <c r="D174" i="8"/>
  <c r="D182" i="8"/>
  <c r="D190" i="8"/>
  <c r="D198" i="8"/>
  <c r="D206" i="8"/>
  <c r="D214" i="8"/>
  <c r="D222" i="8"/>
  <c r="D165" i="8"/>
  <c r="D173" i="8"/>
  <c r="D181" i="8"/>
  <c r="D189" i="8"/>
  <c r="D197" i="8"/>
  <c r="D205" i="8"/>
  <c r="D213" i="8"/>
  <c r="D221" i="8"/>
  <c r="D166" i="8"/>
  <c r="D172" i="8"/>
  <c r="D180" i="8"/>
  <c r="D188" i="8"/>
  <c r="D196" i="8"/>
  <c r="D204" i="8"/>
  <c r="D212" i="8"/>
  <c r="D220" i="8"/>
  <c r="D167" i="8"/>
  <c r="D175" i="8"/>
  <c r="D183" i="8"/>
  <c r="D191" i="8"/>
  <c r="D199" i="8"/>
  <c r="D207" i="8"/>
  <c r="D215" i="8"/>
  <c r="D223" i="8"/>
  <c r="D228" i="8"/>
  <c r="D230" i="8"/>
  <c r="D232" i="8"/>
  <c r="D234" i="8"/>
  <c r="D236" i="8"/>
  <c r="D238" i="8"/>
  <c r="D240" i="8"/>
  <c r="D242" i="8"/>
  <c r="D244" i="8"/>
  <c r="D246" i="8"/>
  <c r="D248" i="8"/>
  <c r="D250" i="8"/>
  <c r="D252" i="8"/>
  <c r="D254" i="8"/>
  <c r="D256" i="8"/>
  <c r="D258" i="8"/>
  <c r="D266" i="8"/>
  <c r="D274" i="8"/>
  <c r="D282" i="8"/>
  <c r="D290" i="8"/>
  <c r="D298" i="8"/>
  <c r="D306" i="8"/>
  <c r="D314" i="8"/>
  <c r="D322" i="8"/>
  <c r="D330" i="8"/>
  <c r="D338" i="8"/>
  <c r="D346" i="8"/>
  <c r="D261" i="8"/>
  <c r="D269" i="8"/>
  <c r="D277" i="8"/>
  <c r="D285" i="8"/>
  <c r="D293" i="8"/>
  <c r="D301" i="8"/>
  <c r="D309" i="8"/>
  <c r="D317" i="8"/>
  <c r="D325" i="8"/>
  <c r="D333" i="8"/>
  <c r="D341" i="8"/>
  <c r="D349" i="8"/>
  <c r="D264" i="8"/>
  <c r="D272" i="8"/>
  <c r="D280" i="8"/>
  <c r="D288" i="8"/>
  <c r="D296" i="8"/>
  <c r="D304" i="8"/>
  <c r="D312" i="8"/>
  <c r="D320" i="8"/>
  <c r="D328" i="8"/>
  <c r="D336" i="8"/>
  <c r="D344" i="8"/>
  <c r="D259" i="8"/>
  <c r="D267" i="8"/>
  <c r="D275" i="8"/>
  <c r="D283" i="8"/>
  <c r="D291" i="8"/>
  <c r="D299" i="8"/>
  <c r="D307" i="8"/>
  <c r="D315" i="8"/>
  <c r="D323" i="8"/>
  <c r="D331" i="8"/>
  <c r="D339" i="8"/>
  <c r="D347" i="8"/>
  <c r="D352" i="8"/>
  <c r="D354" i="8"/>
  <c r="D356" i="8"/>
  <c r="D358" i="8"/>
  <c r="D360" i="8"/>
  <c r="D362" i="8"/>
  <c r="D364" i="8"/>
  <c r="D366" i="8"/>
  <c r="D369" i="8"/>
  <c r="D373" i="8"/>
  <c r="D377" i="8"/>
  <c r="D382" i="8"/>
  <c r="D390" i="8"/>
  <c r="D398" i="8"/>
  <c r="D406" i="8"/>
  <c r="D414" i="8"/>
  <c r="D422" i="8"/>
  <c r="D430" i="8"/>
  <c r="D385" i="8"/>
  <c r="D393" i="8"/>
  <c r="D401" i="8"/>
  <c r="D409" i="8"/>
  <c r="D417" i="8"/>
  <c r="D425" i="8"/>
  <c r="D368" i="8"/>
  <c r="D372" i="8"/>
  <c r="D376" i="8"/>
  <c r="D380" i="8"/>
  <c r="D388" i="8"/>
  <c r="D396" i="8"/>
  <c r="D404" i="8"/>
  <c r="D412" i="8"/>
  <c r="D420" i="8"/>
  <c r="D428" i="8"/>
  <c r="D383" i="8"/>
  <c r="D391" i="8"/>
  <c r="D399" i="8"/>
  <c r="D407" i="8"/>
  <c r="D415" i="8"/>
  <c r="D423" i="8"/>
  <c r="D431" i="8"/>
  <c r="D433" i="8"/>
  <c r="D435" i="8"/>
  <c r="D437" i="8"/>
  <c r="D439" i="8"/>
  <c r="D441" i="8"/>
  <c r="D443" i="8"/>
  <c r="D445" i="8"/>
  <c r="D447" i="8"/>
  <c r="D449" i="8"/>
  <c r="D451" i="8"/>
  <c r="D453" i="8"/>
  <c r="D455" i="8"/>
  <c r="D457" i="8"/>
  <c r="D459" i="8"/>
  <c r="D461" i="8"/>
  <c r="D463" i="8"/>
  <c r="D465" i="8"/>
  <c r="D467" i="8"/>
  <c r="D469" i="8"/>
  <c r="D471" i="8"/>
  <c r="D488" i="8"/>
  <c r="D496" i="8"/>
  <c r="D474" i="8"/>
  <c r="D478" i="8"/>
  <c r="D482" i="8"/>
  <c r="D487" i="8"/>
  <c r="D495" i="8"/>
  <c r="D486" i="8"/>
  <c r="D494" i="8"/>
  <c r="D473" i="8"/>
  <c r="D477" i="8"/>
  <c r="D481" i="8"/>
  <c r="D485" i="8"/>
  <c r="D493" i="8"/>
  <c r="D501" i="8"/>
  <c r="F496" i="7"/>
  <c r="G495" i="7"/>
  <c r="AA495" i="7" l="1"/>
  <c r="AB494" i="7"/>
  <c r="G496" i="7"/>
  <c r="F497" i="7"/>
  <c r="N496" i="7"/>
  <c r="AA496" i="7" l="1"/>
  <c r="AB495" i="7"/>
  <c r="N497" i="7"/>
  <c r="G497" i="7"/>
  <c r="F498" i="7"/>
  <c r="AA497" i="7" l="1"/>
  <c r="AB496" i="7"/>
  <c r="N498" i="7"/>
  <c r="G498" i="7"/>
  <c r="F499" i="7"/>
  <c r="AA498" i="7" l="1"/>
  <c r="AB497" i="7"/>
  <c r="N499" i="7"/>
  <c r="G499" i="7"/>
  <c r="F500" i="7"/>
  <c r="AA499" i="7" l="1"/>
  <c r="AB498" i="7"/>
  <c r="N500" i="7"/>
  <c r="G500" i="7"/>
  <c r="F501" i="7"/>
  <c r="AA500" i="7" l="1"/>
  <c r="AB499" i="7"/>
  <c r="F502" i="7"/>
  <c r="G501" i="7"/>
  <c r="N501" i="7"/>
  <c r="AA501" i="7" l="1"/>
  <c r="AB500" i="7"/>
  <c r="F503" i="7"/>
  <c r="G503" i="7" s="1"/>
  <c r="G502" i="7"/>
  <c r="N503" i="7"/>
  <c r="N502" i="7"/>
  <c r="AA502" i="7" l="1"/>
  <c r="AB501" i="7"/>
  <c r="C4" i="8"/>
  <c r="C6" i="8"/>
  <c r="C8" i="8"/>
  <c r="C10" i="8"/>
  <c r="C12" i="8"/>
  <c r="C14" i="8"/>
  <c r="C16" i="8"/>
  <c r="C18" i="8"/>
  <c r="C20" i="8"/>
  <c r="C22" i="8"/>
  <c r="C24" i="8"/>
  <c r="C26" i="8"/>
  <c r="C28" i="8"/>
  <c r="C30" i="8"/>
  <c r="C32" i="8"/>
  <c r="C34" i="8"/>
  <c r="C36" i="8"/>
  <c r="C38" i="8"/>
  <c r="C40" i="8"/>
  <c r="C42" i="8"/>
  <c r="C44" i="8"/>
  <c r="C46" i="8"/>
  <c r="C48" i="8"/>
  <c r="C50" i="8"/>
  <c r="C52" i="8"/>
  <c r="C54" i="8"/>
  <c r="C56" i="8"/>
  <c r="C58" i="8"/>
  <c r="C60" i="8"/>
  <c r="C62" i="8"/>
  <c r="C64" i="8"/>
  <c r="C66" i="8"/>
  <c r="C68" i="8"/>
  <c r="C70" i="8"/>
  <c r="C72" i="8"/>
  <c r="C74" i="8"/>
  <c r="C76" i="8"/>
  <c r="C78" i="8"/>
  <c r="C80" i="8"/>
  <c r="C82" i="8"/>
  <c r="C85" i="8"/>
  <c r="C87" i="8"/>
  <c r="C89" i="8"/>
  <c r="C91" i="8"/>
  <c r="C93" i="8"/>
  <c r="C95" i="8"/>
  <c r="C97" i="8"/>
  <c r="C99" i="8"/>
  <c r="C101" i="8"/>
  <c r="C103" i="8"/>
  <c r="C105" i="8"/>
  <c r="C107" i="8"/>
  <c r="C109" i="8"/>
  <c r="C111" i="8"/>
  <c r="C113" i="8"/>
  <c r="C115" i="8"/>
  <c r="C117" i="8"/>
  <c r="C119" i="8"/>
  <c r="C121" i="8"/>
  <c r="C123" i="8"/>
  <c r="C125" i="8"/>
  <c r="C127" i="8"/>
  <c r="C129" i="8"/>
  <c r="C131" i="8"/>
  <c r="C133" i="8"/>
  <c r="C135" i="8"/>
  <c r="C137" i="8"/>
  <c r="C139" i="8"/>
  <c r="C141" i="8"/>
  <c r="C143" i="8"/>
  <c r="C145" i="8"/>
  <c r="C147" i="8"/>
  <c r="C149" i="8"/>
  <c r="C151" i="8"/>
  <c r="C153" i="8"/>
  <c r="C155" i="8"/>
  <c r="C157" i="8"/>
  <c r="C159" i="8"/>
  <c r="C161" i="8"/>
  <c r="C163" i="8"/>
  <c r="C165" i="8"/>
  <c r="C167" i="8"/>
  <c r="C169" i="8"/>
  <c r="C177" i="8"/>
  <c r="C185" i="8"/>
  <c r="C193" i="8"/>
  <c r="C201" i="8"/>
  <c r="C209" i="8"/>
  <c r="C217" i="8"/>
  <c r="C225" i="8"/>
  <c r="C172" i="8"/>
  <c r="C180" i="8"/>
  <c r="C188" i="8"/>
  <c r="C196" i="8"/>
  <c r="C204" i="8"/>
  <c r="C212" i="8"/>
  <c r="C220" i="8"/>
  <c r="C171" i="8"/>
  <c r="C179" i="8"/>
  <c r="C187" i="8"/>
  <c r="C195" i="8"/>
  <c r="C203" i="8"/>
  <c r="C211" i="8"/>
  <c r="C219" i="8"/>
  <c r="C227" i="8"/>
  <c r="C229" i="8"/>
  <c r="C231" i="8"/>
  <c r="C233" i="8"/>
  <c r="C235" i="8"/>
  <c r="C237" i="8"/>
  <c r="C239" i="8"/>
  <c r="C241" i="8"/>
  <c r="C243" i="8"/>
  <c r="C245" i="8"/>
  <c r="C247" i="8"/>
  <c r="C249" i="8"/>
  <c r="C251" i="8"/>
  <c r="C253" i="8"/>
  <c r="C255" i="8"/>
  <c r="C257" i="8"/>
  <c r="C259" i="8"/>
  <c r="C261" i="8"/>
  <c r="C263" i="8"/>
  <c r="C265" i="8"/>
  <c r="C267" i="8"/>
  <c r="C269" i="8"/>
  <c r="C271" i="8"/>
  <c r="C273" i="8"/>
  <c r="C275" i="8"/>
  <c r="C277" i="8"/>
  <c r="C279" i="8"/>
  <c r="C281" i="8"/>
  <c r="C283" i="8"/>
  <c r="C285" i="8"/>
  <c r="C287" i="8"/>
  <c r="C289" i="8"/>
  <c r="C291" i="8"/>
  <c r="C293" i="8"/>
  <c r="C295" i="8"/>
  <c r="C297" i="8"/>
  <c r="C299" i="8"/>
  <c r="C301" i="8"/>
  <c r="C303" i="8"/>
  <c r="C305" i="8"/>
  <c r="C307" i="8"/>
  <c r="C309" i="8"/>
  <c r="C311" i="8"/>
  <c r="C313" i="8"/>
  <c r="C315" i="8"/>
  <c r="C317" i="8"/>
  <c r="C319" i="8"/>
  <c r="C321" i="8"/>
  <c r="C323" i="8"/>
  <c r="C325" i="8"/>
  <c r="C327" i="8"/>
  <c r="C329" i="8"/>
  <c r="C331" i="8"/>
  <c r="C333" i="8"/>
  <c r="C335" i="8"/>
  <c r="C337" i="8"/>
  <c r="C339" i="8"/>
  <c r="C341" i="8"/>
  <c r="C343" i="8"/>
  <c r="C345" i="8"/>
  <c r="C347" i="8"/>
  <c r="C349" i="8"/>
  <c r="C351" i="8"/>
  <c r="C174" i="8"/>
  <c r="C182" i="8"/>
  <c r="C190" i="8"/>
  <c r="C198" i="8"/>
  <c r="C206" i="8"/>
  <c r="C214" i="8"/>
  <c r="C222" i="8"/>
  <c r="C352" i="8"/>
  <c r="C354" i="8"/>
  <c r="C356" i="8"/>
  <c r="C358" i="8"/>
  <c r="C360" i="8"/>
  <c r="C362" i="8"/>
  <c r="C364" i="8"/>
  <c r="C366" i="8"/>
  <c r="C368" i="8"/>
  <c r="C370" i="8"/>
  <c r="C372" i="8"/>
  <c r="C374" i="8"/>
  <c r="C376" i="8"/>
  <c r="C378" i="8"/>
  <c r="C380" i="8"/>
  <c r="C382" i="8"/>
  <c r="C384" i="8"/>
  <c r="C386" i="8"/>
  <c r="C388" i="8"/>
  <c r="C390" i="8"/>
  <c r="C392" i="8"/>
  <c r="C394" i="8"/>
  <c r="C396" i="8"/>
  <c r="C398" i="8"/>
  <c r="C400" i="8"/>
  <c r="C402" i="8"/>
  <c r="C404" i="8"/>
  <c r="C406" i="8"/>
  <c r="C408" i="8"/>
  <c r="C410" i="8"/>
  <c r="C412" i="8"/>
  <c r="C414" i="8"/>
  <c r="C416" i="8"/>
  <c r="C418" i="8"/>
  <c r="C420" i="8"/>
  <c r="C422" i="8"/>
  <c r="C424" i="8"/>
  <c r="C426" i="8"/>
  <c r="C428" i="8"/>
  <c r="C430" i="8"/>
  <c r="C432" i="8"/>
  <c r="C434" i="8"/>
  <c r="C436" i="8"/>
  <c r="C438" i="8"/>
  <c r="C440" i="8"/>
  <c r="C442" i="8"/>
  <c r="C444" i="8"/>
  <c r="C446" i="8"/>
  <c r="C448" i="8"/>
  <c r="C450" i="8"/>
  <c r="C452" i="8"/>
  <c r="C454" i="8"/>
  <c r="C456" i="8"/>
  <c r="C458" i="8"/>
  <c r="C460" i="8"/>
  <c r="C462" i="8"/>
  <c r="C464" i="8"/>
  <c r="C466" i="8"/>
  <c r="C468" i="8"/>
  <c r="C470" i="8"/>
  <c r="C472" i="8"/>
  <c r="C474" i="8"/>
  <c r="C476" i="8"/>
  <c r="C478" i="8"/>
  <c r="C480" i="8"/>
  <c r="C482" i="8"/>
  <c r="C484" i="8"/>
  <c r="C486" i="8"/>
  <c r="C488" i="8"/>
  <c r="C490" i="8"/>
  <c r="C492" i="8"/>
  <c r="C494" i="8"/>
  <c r="C496" i="8"/>
  <c r="C498" i="8"/>
  <c r="C500" i="8"/>
  <c r="C2" i="8"/>
  <c r="C3" i="8"/>
  <c r="C5" i="8"/>
  <c r="C7" i="8"/>
  <c r="C9" i="8"/>
  <c r="C11" i="8"/>
  <c r="C13" i="8"/>
  <c r="C15" i="8"/>
  <c r="C17" i="8"/>
  <c r="C19" i="8"/>
  <c r="C21" i="8"/>
  <c r="C23" i="8"/>
  <c r="C25" i="8"/>
  <c r="C27" i="8"/>
  <c r="C29" i="8"/>
  <c r="C31" i="8"/>
  <c r="C33" i="8"/>
  <c r="C35" i="8"/>
  <c r="C37" i="8"/>
  <c r="C39" i="8"/>
  <c r="C41" i="8"/>
  <c r="C43" i="8"/>
  <c r="C45" i="8"/>
  <c r="C47" i="8"/>
  <c r="C49" i="8"/>
  <c r="C51" i="8"/>
  <c r="C53" i="8"/>
  <c r="C55" i="8"/>
  <c r="C57" i="8"/>
  <c r="C59" i="8"/>
  <c r="C61" i="8"/>
  <c r="C63" i="8"/>
  <c r="C65" i="8"/>
  <c r="C67" i="8"/>
  <c r="C69" i="8"/>
  <c r="C71" i="8"/>
  <c r="C73" i="8"/>
  <c r="C75" i="8"/>
  <c r="C77" i="8"/>
  <c r="C79" i="8"/>
  <c r="C81" i="8"/>
  <c r="C84" i="8"/>
  <c r="C86" i="8"/>
  <c r="C88" i="8"/>
  <c r="C90" i="8"/>
  <c r="C92" i="8"/>
  <c r="C94" i="8"/>
  <c r="C96" i="8"/>
  <c r="C98" i="8"/>
  <c r="C100" i="8"/>
  <c r="C102" i="8"/>
  <c r="C104" i="8"/>
  <c r="C106" i="8"/>
  <c r="C108" i="8"/>
  <c r="C110" i="8"/>
  <c r="C112" i="8"/>
  <c r="C114" i="8"/>
  <c r="C116" i="8"/>
  <c r="C118" i="8"/>
  <c r="C120" i="8"/>
  <c r="C122" i="8"/>
  <c r="C124" i="8"/>
  <c r="C126" i="8"/>
  <c r="C128" i="8"/>
  <c r="C130" i="8"/>
  <c r="C132" i="8"/>
  <c r="C134" i="8"/>
  <c r="C136" i="8"/>
  <c r="C138" i="8"/>
  <c r="C140" i="8"/>
  <c r="C142" i="8"/>
  <c r="C144" i="8"/>
  <c r="C146" i="8"/>
  <c r="C148" i="8"/>
  <c r="C150" i="8"/>
  <c r="C152" i="8"/>
  <c r="C154" i="8"/>
  <c r="C156" i="8"/>
  <c r="C158" i="8"/>
  <c r="C160" i="8"/>
  <c r="C162" i="8"/>
  <c r="C164" i="8"/>
  <c r="C166" i="8"/>
  <c r="C83" i="8"/>
  <c r="C173" i="8"/>
  <c r="C181" i="8"/>
  <c r="C189" i="8"/>
  <c r="C197" i="8"/>
  <c r="C205" i="8"/>
  <c r="C213" i="8"/>
  <c r="C221" i="8"/>
  <c r="C168" i="8"/>
  <c r="C176" i="8"/>
  <c r="C184" i="8"/>
  <c r="C192" i="8"/>
  <c r="C200" i="8"/>
  <c r="C208" i="8"/>
  <c r="C216" i="8"/>
  <c r="C224" i="8"/>
  <c r="C175" i="8"/>
  <c r="C183" i="8"/>
  <c r="C191" i="8"/>
  <c r="C199" i="8"/>
  <c r="C207" i="8"/>
  <c r="C215" i="8"/>
  <c r="C223" i="8"/>
  <c r="C228" i="8"/>
  <c r="C230" i="8"/>
  <c r="C232" i="8"/>
  <c r="C234" i="8"/>
  <c r="C236" i="8"/>
  <c r="C238" i="8"/>
  <c r="C240" i="8"/>
  <c r="C242" i="8"/>
  <c r="C244" i="8"/>
  <c r="C246" i="8"/>
  <c r="C248" i="8"/>
  <c r="C250" i="8"/>
  <c r="C252" i="8"/>
  <c r="C254" i="8"/>
  <c r="C256" i="8"/>
  <c r="C258" i="8"/>
  <c r="C260" i="8"/>
  <c r="C262" i="8"/>
  <c r="C264" i="8"/>
  <c r="C266" i="8"/>
  <c r="C268" i="8"/>
  <c r="C270" i="8"/>
  <c r="C272" i="8"/>
  <c r="C274" i="8"/>
  <c r="C276" i="8"/>
  <c r="C278" i="8"/>
  <c r="C280" i="8"/>
  <c r="C282" i="8"/>
  <c r="C284" i="8"/>
  <c r="C286" i="8"/>
  <c r="C288" i="8"/>
  <c r="C290" i="8"/>
  <c r="C292" i="8"/>
  <c r="C294" i="8"/>
  <c r="C296" i="8"/>
  <c r="C298" i="8"/>
  <c r="C300" i="8"/>
  <c r="C302" i="8"/>
  <c r="C304" i="8"/>
  <c r="C306" i="8"/>
  <c r="C308" i="8"/>
  <c r="C310" i="8"/>
  <c r="C312" i="8"/>
  <c r="C314" i="8"/>
  <c r="C316" i="8"/>
  <c r="C318" i="8"/>
  <c r="C320" i="8"/>
  <c r="C322" i="8"/>
  <c r="C324" i="8"/>
  <c r="C326" i="8"/>
  <c r="C328" i="8"/>
  <c r="C330" i="8"/>
  <c r="C332" i="8"/>
  <c r="C334" i="8"/>
  <c r="C336" i="8"/>
  <c r="C338" i="8"/>
  <c r="C340" i="8"/>
  <c r="C342" i="8"/>
  <c r="C344" i="8"/>
  <c r="C346" i="8"/>
  <c r="C348" i="8"/>
  <c r="C350" i="8"/>
  <c r="C170" i="8"/>
  <c r="C178" i="8"/>
  <c r="C186" i="8"/>
  <c r="C194" i="8"/>
  <c r="C202" i="8"/>
  <c r="C210" i="8"/>
  <c r="C218" i="8"/>
  <c r="C226" i="8"/>
  <c r="C353" i="8"/>
  <c r="C355" i="8"/>
  <c r="C357" i="8"/>
  <c r="C359" i="8"/>
  <c r="C361" i="8"/>
  <c r="C363" i="8"/>
  <c r="C365" i="8"/>
  <c r="C367" i="8"/>
  <c r="C369" i="8"/>
  <c r="C371" i="8"/>
  <c r="C373" i="8"/>
  <c r="C375" i="8"/>
  <c r="C377" i="8"/>
  <c r="C379" i="8"/>
  <c r="C381" i="8"/>
  <c r="C383" i="8"/>
  <c r="C385" i="8"/>
  <c r="C387" i="8"/>
  <c r="C389" i="8"/>
  <c r="C391" i="8"/>
  <c r="C393" i="8"/>
  <c r="C395" i="8"/>
  <c r="C397" i="8"/>
  <c r="C399" i="8"/>
  <c r="C401" i="8"/>
  <c r="C403" i="8"/>
  <c r="C405" i="8"/>
  <c r="C407" i="8"/>
  <c r="C409" i="8"/>
  <c r="C411" i="8"/>
  <c r="C413" i="8"/>
  <c r="C415" i="8"/>
  <c r="C417" i="8"/>
  <c r="C419" i="8"/>
  <c r="C421" i="8"/>
  <c r="C423" i="8"/>
  <c r="C425" i="8"/>
  <c r="C427" i="8"/>
  <c r="C429" i="8"/>
  <c r="C431" i="8"/>
  <c r="C433" i="8"/>
  <c r="C435" i="8"/>
  <c r="C437" i="8"/>
  <c r="C439" i="8"/>
  <c r="C441" i="8"/>
  <c r="C443" i="8"/>
  <c r="C445" i="8"/>
  <c r="C447" i="8"/>
  <c r="C449" i="8"/>
  <c r="C451" i="8"/>
  <c r="C453" i="8"/>
  <c r="C455" i="8"/>
  <c r="C457" i="8"/>
  <c r="C459" i="8"/>
  <c r="C461" i="8"/>
  <c r="C463" i="8"/>
  <c r="C465" i="8"/>
  <c r="C467" i="8"/>
  <c r="C469" i="8"/>
  <c r="C471" i="8"/>
  <c r="C473" i="8"/>
  <c r="C475" i="8"/>
  <c r="C477" i="8"/>
  <c r="C479" i="8"/>
  <c r="C481" i="8"/>
  <c r="C483" i="8"/>
  <c r="C485" i="8"/>
  <c r="C487" i="8"/>
  <c r="C489" i="8"/>
  <c r="C491" i="8"/>
  <c r="C493" i="8"/>
  <c r="C495" i="8"/>
  <c r="C497" i="8"/>
  <c r="C499" i="8"/>
  <c r="C501" i="8"/>
  <c r="B4" i="8"/>
  <c r="B6" i="8"/>
  <c r="B8" i="8"/>
  <c r="B10" i="8"/>
  <c r="B12" i="8"/>
  <c r="B14" i="8"/>
  <c r="B16" i="8"/>
  <c r="B18" i="8"/>
  <c r="B20" i="8"/>
  <c r="B22" i="8"/>
  <c r="B24" i="8"/>
  <c r="B26" i="8"/>
  <c r="B28" i="8"/>
  <c r="B30" i="8"/>
  <c r="B32" i="8"/>
  <c r="B34" i="8"/>
  <c r="B36" i="8"/>
  <c r="B38" i="8"/>
  <c r="B40" i="8"/>
  <c r="B42" i="8"/>
  <c r="B44" i="8"/>
  <c r="B46" i="8"/>
  <c r="B48" i="8"/>
  <c r="B50" i="8"/>
  <c r="B52" i="8"/>
  <c r="B54" i="8"/>
  <c r="B56" i="8"/>
  <c r="B58" i="8"/>
  <c r="B60" i="8"/>
  <c r="B62" i="8"/>
  <c r="B64" i="8"/>
  <c r="B66" i="8"/>
  <c r="B68" i="8"/>
  <c r="B70" i="8"/>
  <c r="B72" i="8"/>
  <c r="B74" i="8"/>
  <c r="B76" i="8"/>
  <c r="B78" i="8"/>
  <c r="B80" i="8"/>
  <c r="B82" i="8"/>
  <c r="B84" i="8"/>
  <c r="B86" i="8"/>
  <c r="B88" i="8"/>
  <c r="B90" i="8"/>
  <c r="B92" i="8"/>
  <c r="B94" i="8"/>
  <c r="B96" i="8"/>
  <c r="B98" i="8"/>
  <c r="B100" i="8"/>
  <c r="B102" i="8"/>
  <c r="B104" i="8"/>
  <c r="B106" i="8"/>
  <c r="B108" i="8"/>
  <c r="B110" i="8"/>
  <c r="B112" i="8"/>
  <c r="B114" i="8"/>
  <c r="B116" i="8"/>
  <c r="B118" i="8"/>
  <c r="B120" i="8"/>
  <c r="B122" i="8"/>
  <c r="B124" i="8"/>
  <c r="B126" i="8"/>
  <c r="B128" i="8"/>
  <c r="B130" i="8"/>
  <c r="B132" i="8"/>
  <c r="B134" i="8"/>
  <c r="B136" i="8"/>
  <c r="B138" i="8"/>
  <c r="B140" i="8"/>
  <c r="B142" i="8"/>
  <c r="B144" i="8"/>
  <c r="B146" i="8"/>
  <c r="B148" i="8"/>
  <c r="B150" i="8"/>
  <c r="B152" i="8"/>
  <c r="B154" i="8"/>
  <c r="B156" i="8"/>
  <c r="B158" i="8"/>
  <c r="B160" i="8"/>
  <c r="B162" i="8"/>
  <c r="B3" i="8"/>
  <c r="B5" i="8"/>
  <c r="B7" i="8"/>
  <c r="B9" i="8"/>
  <c r="B11" i="8"/>
  <c r="B13" i="8"/>
  <c r="B15" i="8"/>
  <c r="B17" i="8"/>
  <c r="B19" i="8"/>
  <c r="B21" i="8"/>
  <c r="B23" i="8"/>
  <c r="B25" i="8"/>
  <c r="B27" i="8"/>
  <c r="B29" i="8"/>
  <c r="B31" i="8"/>
  <c r="B33" i="8"/>
  <c r="B35" i="8"/>
  <c r="B37" i="8"/>
  <c r="B39" i="8"/>
  <c r="B41" i="8"/>
  <c r="B43" i="8"/>
  <c r="B45" i="8"/>
  <c r="B47" i="8"/>
  <c r="B49" i="8"/>
  <c r="B51" i="8"/>
  <c r="B53" i="8"/>
  <c r="B55" i="8"/>
  <c r="B57" i="8"/>
  <c r="B59" i="8"/>
  <c r="B61" i="8"/>
  <c r="B63" i="8"/>
  <c r="B65" i="8"/>
  <c r="B67" i="8"/>
  <c r="B69" i="8"/>
  <c r="B71" i="8"/>
  <c r="B73" i="8"/>
  <c r="B75" i="8"/>
  <c r="B77" i="8"/>
  <c r="B79" i="8"/>
  <c r="B81" i="8"/>
  <c r="B83" i="8"/>
  <c r="B85" i="8"/>
  <c r="B87" i="8"/>
  <c r="B89" i="8"/>
  <c r="B91" i="8"/>
  <c r="B93" i="8"/>
  <c r="B95" i="8"/>
  <c r="B97" i="8"/>
  <c r="B99" i="8"/>
  <c r="B101" i="8"/>
  <c r="B103" i="8"/>
  <c r="B105" i="8"/>
  <c r="B107" i="8"/>
  <c r="B109" i="8"/>
  <c r="B111" i="8"/>
  <c r="B113" i="8"/>
  <c r="B115" i="8"/>
  <c r="B117" i="8"/>
  <c r="B119" i="8"/>
  <c r="B121" i="8"/>
  <c r="B123" i="8"/>
  <c r="B125" i="8"/>
  <c r="B127" i="8"/>
  <c r="B129" i="8"/>
  <c r="B131" i="8"/>
  <c r="B133" i="8"/>
  <c r="B135" i="8"/>
  <c r="B137" i="8"/>
  <c r="B139" i="8"/>
  <c r="B141" i="8"/>
  <c r="B143" i="8"/>
  <c r="B145" i="8"/>
  <c r="B147" i="8"/>
  <c r="B149" i="8"/>
  <c r="B151" i="8"/>
  <c r="B153" i="8"/>
  <c r="B155" i="8"/>
  <c r="B157" i="8"/>
  <c r="B159" i="8"/>
  <c r="B161" i="8"/>
  <c r="B164" i="8"/>
  <c r="B166" i="8"/>
  <c r="B168" i="8"/>
  <c r="B176" i="8"/>
  <c r="B184" i="8"/>
  <c r="B192" i="8"/>
  <c r="B200" i="8"/>
  <c r="B208" i="8"/>
  <c r="B216" i="8"/>
  <c r="B224" i="8"/>
  <c r="B175" i="8"/>
  <c r="B183" i="8"/>
  <c r="B191" i="8"/>
  <c r="B199" i="8"/>
  <c r="B207" i="8"/>
  <c r="B215" i="8"/>
  <c r="B223" i="8"/>
  <c r="B228" i="8"/>
  <c r="B230" i="8"/>
  <c r="B232" i="8"/>
  <c r="B234" i="8"/>
  <c r="B236" i="8"/>
  <c r="B238" i="8"/>
  <c r="B240" i="8"/>
  <c r="B242" i="8"/>
  <c r="B244" i="8"/>
  <c r="B246" i="8"/>
  <c r="B248" i="8"/>
  <c r="B250" i="8"/>
  <c r="B252" i="8"/>
  <c r="B254" i="8"/>
  <c r="B256" i="8"/>
  <c r="B258" i="8"/>
  <c r="B174" i="8"/>
  <c r="B182" i="8"/>
  <c r="B190" i="8"/>
  <c r="B198" i="8"/>
  <c r="B206" i="8"/>
  <c r="B214" i="8"/>
  <c r="B222" i="8"/>
  <c r="B169" i="8"/>
  <c r="B177" i="8"/>
  <c r="B185" i="8"/>
  <c r="B193" i="8"/>
  <c r="B201" i="8"/>
  <c r="B209" i="8"/>
  <c r="B217" i="8"/>
  <c r="B225" i="8"/>
  <c r="B265" i="8"/>
  <c r="B273" i="8"/>
  <c r="B281" i="8"/>
  <c r="B289" i="8"/>
  <c r="B297" i="8"/>
  <c r="B305" i="8"/>
  <c r="B313" i="8"/>
  <c r="B321" i="8"/>
  <c r="B329" i="8"/>
  <c r="B337" i="8"/>
  <c r="B345" i="8"/>
  <c r="B260" i="8"/>
  <c r="B268" i="8"/>
  <c r="B276" i="8"/>
  <c r="B284" i="8"/>
  <c r="B292" i="8"/>
  <c r="B300" i="8"/>
  <c r="B308" i="8"/>
  <c r="B316" i="8"/>
  <c r="B324" i="8"/>
  <c r="B332" i="8"/>
  <c r="B340" i="8"/>
  <c r="B348" i="8"/>
  <c r="B353" i="8"/>
  <c r="B355" i="8"/>
  <c r="B357" i="8"/>
  <c r="B359" i="8"/>
  <c r="B361" i="8"/>
  <c r="B363" i="8"/>
  <c r="B263" i="8"/>
  <c r="B271" i="8"/>
  <c r="B279" i="8"/>
  <c r="B287" i="8"/>
  <c r="B295" i="8"/>
  <c r="B303" i="8"/>
  <c r="B311" i="8"/>
  <c r="B319" i="8"/>
  <c r="B327" i="8"/>
  <c r="B335" i="8"/>
  <c r="B343" i="8"/>
  <c r="B351" i="8"/>
  <c r="B266" i="8"/>
  <c r="B274" i="8"/>
  <c r="B282" i="8"/>
  <c r="B290" i="8"/>
  <c r="B298" i="8"/>
  <c r="B306" i="8"/>
  <c r="B314" i="8"/>
  <c r="B322" i="8"/>
  <c r="B330" i="8"/>
  <c r="B338" i="8"/>
  <c r="B346" i="8"/>
  <c r="B364" i="8"/>
  <c r="B385" i="8"/>
  <c r="B393" i="8"/>
  <c r="B401" i="8"/>
  <c r="B409" i="8"/>
  <c r="B417" i="8"/>
  <c r="B425" i="8"/>
  <c r="B365" i="8"/>
  <c r="B370" i="8"/>
  <c r="B374" i="8"/>
  <c r="B378" i="8"/>
  <c r="B384" i="8"/>
  <c r="B392" i="8"/>
  <c r="B400" i="8"/>
  <c r="B408" i="8"/>
  <c r="B416" i="8"/>
  <c r="B424" i="8"/>
  <c r="B432" i="8"/>
  <c r="B434" i="8"/>
  <c r="B436" i="8"/>
  <c r="B438" i="8"/>
  <c r="B440" i="8"/>
  <c r="B442" i="8"/>
  <c r="B444" i="8"/>
  <c r="B446" i="8"/>
  <c r="B448" i="8"/>
  <c r="B450" i="8"/>
  <c r="B452" i="8"/>
  <c r="B454" i="8"/>
  <c r="B456" i="8"/>
  <c r="B458" i="8"/>
  <c r="B460" i="8"/>
  <c r="B462" i="8"/>
  <c r="B464" i="8"/>
  <c r="B466" i="8"/>
  <c r="B468" i="8"/>
  <c r="B470" i="8"/>
  <c r="B383" i="8"/>
  <c r="B391" i="8"/>
  <c r="B399" i="8"/>
  <c r="B407" i="8"/>
  <c r="B415" i="8"/>
  <c r="B423" i="8"/>
  <c r="B431" i="8"/>
  <c r="B369" i="8"/>
  <c r="B373" i="8"/>
  <c r="B377" i="8"/>
  <c r="B382" i="8"/>
  <c r="B390" i="8"/>
  <c r="B398" i="8"/>
  <c r="B406" i="8"/>
  <c r="B414" i="8"/>
  <c r="B422" i="8"/>
  <c r="B430" i="8"/>
  <c r="B474" i="8"/>
  <c r="B478" i="8"/>
  <c r="B482" i="8"/>
  <c r="B487" i="8"/>
  <c r="B495" i="8"/>
  <c r="B472" i="8"/>
  <c r="B490" i="8"/>
  <c r="B498" i="8"/>
  <c r="B475" i="8"/>
  <c r="B479" i="8"/>
  <c r="B483" i="8"/>
  <c r="B489" i="8"/>
  <c r="B497" i="8"/>
  <c r="B488" i="8"/>
  <c r="B496" i="8"/>
  <c r="B2" i="8"/>
  <c r="B163" i="8"/>
  <c r="B165" i="8"/>
  <c r="B167" i="8"/>
  <c r="B172" i="8"/>
  <c r="B180" i="8"/>
  <c r="B188" i="8"/>
  <c r="B196" i="8"/>
  <c r="B204" i="8"/>
  <c r="B212" i="8"/>
  <c r="B220" i="8"/>
  <c r="B171" i="8"/>
  <c r="B179" i="8"/>
  <c r="B187" i="8"/>
  <c r="B195" i="8"/>
  <c r="B203" i="8"/>
  <c r="B211" i="8"/>
  <c r="B219" i="8"/>
  <c r="B227" i="8"/>
  <c r="B229" i="8"/>
  <c r="B231" i="8"/>
  <c r="B233" i="8"/>
  <c r="B235" i="8"/>
  <c r="B237" i="8"/>
  <c r="B239" i="8"/>
  <c r="B241" i="8"/>
  <c r="B243" i="8"/>
  <c r="B245" i="8"/>
  <c r="B247" i="8"/>
  <c r="B249" i="8"/>
  <c r="B251" i="8"/>
  <c r="B253" i="8"/>
  <c r="B255" i="8"/>
  <c r="B257" i="8"/>
  <c r="B170" i="8"/>
  <c r="B178" i="8"/>
  <c r="B186" i="8"/>
  <c r="B194" i="8"/>
  <c r="B202" i="8"/>
  <c r="B210" i="8"/>
  <c r="B218" i="8"/>
  <c r="B226" i="8"/>
  <c r="B173" i="8"/>
  <c r="B181" i="8"/>
  <c r="B189" i="8"/>
  <c r="B197" i="8"/>
  <c r="B205" i="8"/>
  <c r="B213" i="8"/>
  <c r="B221" i="8"/>
  <c r="B261" i="8"/>
  <c r="B269" i="8"/>
  <c r="B277" i="8"/>
  <c r="B285" i="8"/>
  <c r="B293" i="8"/>
  <c r="B301" i="8"/>
  <c r="B309" i="8"/>
  <c r="B317" i="8"/>
  <c r="B325" i="8"/>
  <c r="B333" i="8"/>
  <c r="B341" i="8"/>
  <c r="B349" i="8"/>
  <c r="B264" i="8"/>
  <c r="B272" i="8"/>
  <c r="B280" i="8"/>
  <c r="B288" i="8"/>
  <c r="B296" i="8"/>
  <c r="B304" i="8"/>
  <c r="B312" i="8"/>
  <c r="B320" i="8"/>
  <c r="B328" i="8"/>
  <c r="B336" i="8"/>
  <c r="B344" i="8"/>
  <c r="B352" i="8"/>
  <c r="B354" i="8"/>
  <c r="B356" i="8"/>
  <c r="B358" i="8"/>
  <c r="B360" i="8"/>
  <c r="B362" i="8"/>
  <c r="B259" i="8"/>
  <c r="B267" i="8"/>
  <c r="B275" i="8"/>
  <c r="B283" i="8"/>
  <c r="B291" i="8"/>
  <c r="B299" i="8"/>
  <c r="B307" i="8"/>
  <c r="B315" i="8"/>
  <c r="B323" i="8"/>
  <c r="B331" i="8"/>
  <c r="B339" i="8"/>
  <c r="B347" i="8"/>
  <c r="B262" i="8"/>
  <c r="B270" i="8"/>
  <c r="B278" i="8"/>
  <c r="B286" i="8"/>
  <c r="B294" i="8"/>
  <c r="B302" i="8"/>
  <c r="B310" i="8"/>
  <c r="B318" i="8"/>
  <c r="B326" i="8"/>
  <c r="B334" i="8"/>
  <c r="B342" i="8"/>
  <c r="B350" i="8"/>
  <c r="B381" i="8"/>
  <c r="B389" i="8"/>
  <c r="B397" i="8"/>
  <c r="B405" i="8"/>
  <c r="B413" i="8"/>
  <c r="B421" i="8"/>
  <c r="B429" i="8"/>
  <c r="B368" i="8"/>
  <c r="B372" i="8"/>
  <c r="B376" i="8"/>
  <c r="B380" i="8"/>
  <c r="B388" i="8"/>
  <c r="B396" i="8"/>
  <c r="B404" i="8"/>
  <c r="B412" i="8"/>
  <c r="B420" i="8"/>
  <c r="B428" i="8"/>
  <c r="B433" i="8"/>
  <c r="B435" i="8"/>
  <c r="B437" i="8"/>
  <c r="B439" i="8"/>
  <c r="B441" i="8"/>
  <c r="B443" i="8"/>
  <c r="B445" i="8"/>
  <c r="B447" i="8"/>
  <c r="B449" i="8"/>
  <c r="B451" i="8"/>
  <c r="B453" i="8"/>
  <c r="B455" i="8"/>
  <c r="B457" i="8"/>
  <c r="B459" i="8"/>
  <c r="B461" i="8"/>
  <c r="B463" i="8"/>
  <c r="B465" i="8"/>
  <c r="B467" i="8"/>
  <c r="B469" i="8"/>
  <c r="B366" i="8"/>
  <c r="B387" i="8"/>
  <c r="B395" i="8"/>
  <c r="B403" i="8"/>
  <c r="B411" i="8"/>
  <c r="B419" i="8"/>
  <c r="B427" i="8"/>
  <c r="B367" i="8"/>
  <c r="B371" i="8"/>
  <c r="B375" i="8"/>
  <c r="B379" i="8"/>
  <c r="B386" i="8"/>
  <c r="B394" i="8"/>
  <c r="B402" i="8"/>
  <c r="B410" i="8"/>
  <c r="B418" i="8"/>
  <c r="B426" i="8"/>
  <c r="B471" i="8"/>
  <c r="B476" i="8"/>
  <c r="B480" i="8"/>
  <c r="B484" i="8"/>
  <c r="B491" i="8"/>
  <c r="B499" i="8"/>
  <c r="B486" i="8"/>
  <c r="B494" i="8"/>
  <c r="B473" i="8"/>
  <c r="B477" i="8"/>
  <c r="B481" i="8"/>
  <c r="B485" i="8"/>
  <c r="B493" i="8"/>
  <c r="B501" i="8"/>
  <c r="B492" i="8"/>
  <c r="B500" i="8"/>
  <c r="AA503" i="7" l="1"/>
  <c r="AB503" i="7" s="1"/>
  <c r="AB502" i="7"/>
  <c r="E7" i="8" l="1"/>
  <c r="G7" i="8" s="1"/>
  <c r="I7" i="8" s="1"/>
  <c r="E15" i="8"/>
  <c r="G15" i="8" s="1"/>
  <c r="I15" i="8" s="1"/>
  <c r="E23" i="8"/>
  <c r="G23" i="8" s="1"/>
  <c r="I23" i="8" s="1"/>
  <c r="E30" i="8"/>
  <c r="G30" i="8" s="1"/>
  <c r="I30" i="8" s="1"/>
  <c r="E38" i="8"/>
  <c r="G38" i="8" s="1"/>
  <c r="I38" i="8" s="1"/>
  <c r="E47" i="8"/>
  <c r="G47" i="8" s="1"/>
  <c r="I47" i="8" s="1"/>
  <c r="E55" i="8"/>
  <c r="G55" i="8" s="1"/>
  <c r="I55" i="8" s="1"/>
  <c r="E63" i="8"/>
  <c r="G63" i="8" s="1"/>
  <c r="I63" i="8" s="1"/>
  <c r="E71" i="8"/>
  <c r="G71" i="8" s="1"/>
  <c r="I71" i="8" s="1"/>
  <c r="E78" i="8"/>
  <c r="G78" i="8" s="1"/>
  <c r="I78" i="8" s="1"/>
  <c r="E86" i="8"/>
  <c r="G86" i="8" s="1"/>
  <c r="I86" i="8" s="1"/>
  <c r="E95" i="8"/>
  <c r="G95" i="8" s="1"/>
  <c r="I95" i="8" s="1"/>
  <c r="E102" i="8"/>
  <c r="G102" i="8" s="1"/>
  <c r="I102" i="8" s="1"/>
  <c r="E111" i="8"/>
  <c r="G111" i="8" s="1"/>
  <c r="I111" i="8" s="1"/>
  <c r="E118" i="8"/>
  <c r="G118" i="8" s="1"/>
  <c r="I118" i="8" s="1"/>
  <c r="E127" i="8"/>
  <c r="G127" i="8" s="1"/>
  <c r="I127" i="8" s="1"/>
  <c r="E134" i="8"/>
  <c r="G134" i="8" s="1"/>
  <c r="I134" i="8" s="1"/>
  <c r="E142" i="8"/>
  <c r="G142" i="8" s="1"/>
  <c r="I142" i="8" s="1"/>
  <c r="E150" i="8"/>
  <c r="G150" i="8" s="1"/>
  <c r="I150" i="8" s="1"/>
  <c r="E159" i="8"/>
  <c r="G159" i="8" s="1"/>
  <c r="I159" i="8" s="1"/>
  <c r="E167" i="8"/>
  <c r="G167" i="8" s="1"/>
  <c r="I167" i="8" s="1"/>
  <c r="E175" i="8"/>
  <c r="G175" i="8" s="1"/>
  <c r="I175" i="8" s="1"/>
  <c r="E183" i="8"/>
  <c r="G183" i="8" s="1"/>
  <c r="I183" i="8" s="1"/>
  <c r="E190" i="8"/>
  <c r="G190" i="8" s="1"/>
  <c r="I190" i="8" s="1"/>
  <c r="E198" i="8"/>
  <c r="G198" i="8" s="1"/>
  <c r="I198" i="8" s="1"/>
  <c r="E206" i="8"/>
  <c r="G206" i="8" s="1"/>
  <c r="I206" i="8" s="1"/>
  <c r="E214" i="8"/>
  <c r="G214" i="8" s="1"/>
  <c r="I214" i="8" s="1"/>
  <c r="E222" i="8"/>
  <c r="G222" i="8" s="1"/>
  <c r="I222" i="8" s="1"/>
  <c r="E230" i="8"/>
  <c r="G230" i="8" s="1"/>
  <c r="I230" i="8" s="1"/>
  <c r="E239" i="8"/>
  <c r="G239" i="8" s="1"/>
  <c r="I239" i="8" s="1"/>
  <c r="E247" i="8"/>
  <c r="G247" i="8" s="1"/>
  <c r="I247" i="8" s="1"/>
  <c r="E256" i="8"/>
  <c r="G256" i="8" s="1"/>
  <c r="I256" i="8" s="1"/>
  <c r="E283" i="8"/>
  <c r="G283" i="8" s="1"/>
  <c r="I283" i="8" s="1"/>
  <c r="E315" i="8"/>
  <c r="G315" i="8" s="1"/>
  <c r="I315" i="8" s="1"/>
  <c r="E347" i="8"/>
  <c r="G347" i="8" s="1"/>
  <c r="I347" i="8" s="1"/>
  <c r="E357" i="8"/>
  <c r="G357" i="8" s="1"/>
  <c r="I357" i="8" s="1"/>
  <c r="E365" i="8"/>
  <c r="G365" i="8" s="1"/>
  <c r="I365" i="8" s="1"/>
  <c r="E373" i="8"/>
  <c r="G373" i="8" s="1"/>
  <c r="I373" i="8" s="1"/>
  <c r="E262" i="8"/>
  <c r="G262" i="8" s="1"/>
  <c r="I262" i="8" s="1"/>
  <c r="E298" i="8"/>
  <c r="G298" i="8" s="1"/>
  <c r="I298" i="8" s="1"/>
  <c r="E330" i="8"/>
  <c r="G330" i="8" s="1"/>
  <c r="I330" i="8" s="1"/>
  <c r="E269" i="8"/>
  <c r="G269" i="8" s="1"/>
  <c r="I269" i="8" s="1"/>
  <c r="E301" i="8"/>
  <c r="G301" i="8" s="1"/>
  <c r="I301" i="8" s="1"/>
  <c r="E333" i="8"/>
  <c r="G333" i="8" s="1"/>
  <c r="I333" i="8" s="1"/>
  <c r="E272" i="8"/>
  <c r="G272" i="8" s="1"/>
  <c r="I272" i="8" s="1"/>
  <c r="E304" i="8"/>
  <c r="G304" i="8" s="1"/>
  <c r="I304" i="8" s="1"/>
  <c r="E336" i="8"/>
  <c r="G336" i="8" s="1"/>
  <c r="I336" i="8" s="1"/>
  <c r="E395" i="8"/>
  <c r="G395" i="8" s="1"/>
  <c r="I395" i="8" s="1"/>
  <c r="E427" i="8"/>
  <c r="G427" i="8" s="1"/>
  <c r="I427" i="8" s="1"/>
  <c r="E438" i="8"/>
  <c r="G438" i="8" s="1"/>
  <c r="I438" i="8" s="1"/>
  <c r="E446" i="8"/>
  <c r="G446" i="8" s="1"/>
  <c r="I446" i="8" s="1"/>
  <c r="E454" i="8"/>
  <c r="G454" i="8" s="1"/>
  <c r="I454" i="8" s="1"/>
  <c r="E462" i="8"/>
  <c r="G462" i="8" s="1"/>
  <c r="I462" i="8" s="1"/>
  <c r="E470" i="8"/>
  <c r="G470" i="8" s="1"/>
  <c r="I470" i="8" s="1"/>
  <c r="E478" i="8"/>
  <c r="G478" i="8" s="1"/>
  <c r="I478" i="8" s="1"/>
  <c r="E390" i="8"/>
  <c r="G390" i="8" s="1"/>
  <c r="I390" i="8" s="1"/>
  <c r="E422" i="8"/>
  <c r="G422" i="8" s="1"/>
  <c r="I422" i="8" s="1"/>
  <c r="E401" i="8"/>
  <c r="G401" i="8" s="1"/>
  <c r="I401" i="8" s="1"/>
  <c r="E380" i="8"/>
  <c r="G380" i="8" s="1"/>
  <c r="I380" i="8" s="1"/>
  <c r="E408" i="8"/>
  <c r="G408" i="8" s="1"/>
  <c r="I408" i="8" s="1"/>
  <c r="E493" i="8"/>
  <c r="G493" i="8" s="1"/>
  <c r="I493" i="8" s="1"/>
  <c r="E487" i="8"/>
  <c r="G487" i="8" s="1"/>
  <c r="I487" i="8" s="1"/>
  <c r="E3" i="8"/>
  <c r="G3" i="8" s="1"/>
  <c r="I3" i="8" s="1"/>
  <c r="E10" i="8"/>
  <c r="G10" i="8" s="1"/>
  <c r="I10" i="8" s="1"/>
  <c r="E19" i="8"/>
  <c r="G19" i="8" s="1"/>
  <c r="I19" i="8" s="1"/>
  <c r="E26" i="8"/>
  <c r="G26" i="8" s="1"/>
  <c r="I26" i="8" s="1"/>
  <c r="E34" i="8"/>
  <c r="G34" i="8" s="1"/>
  <c r="I34" i="8" s="1"/>
  <c r="E43" i="8"/>
  <c r="G43" i="8" s="1"/>
  <c r="I43" i="8" s="1"/>
  <c r="E51" i="8"/>
  <c r="G51" i="8" s="1"/>
  <c r="I51" i="8" s="1"/>
  <c r="E59" i="8"/>
  <c r="G59" i="8" s="1"/>
  <c r="I59" i="8" s="1"/>
  <c r="E67" i="8"/>
  <c r="G67" i="8" s="1"/>
  <c r="I67" i="8" s="1"/>
  <c r="E75" i="8"/>
  <c r="G75" i="8" s="1"/>
  <c r="I75" i="8" s="1"/>
  <c r="E82" i="8"/>
  <c r="G82" i="8" s="1"/>
  <c r="I82" i="8" s="1"/>
  <c r="E90" i="8"/>
  <c r="G90" i="8" s="1"/>
  <c r="I90" i="8" s="1"/>
  <c r="E99" i="8"/>
  <c r="G99" i="8" s="1"/>
  <c r="I99" i="8" s="1"/>
  <c r="E106" i="8"/>
  <c r="G106" i="8" s="1"/>
  <c r="I106" i="8" s="1"/>
  <c r="E115" i="8"/>
  <c r="G115" i="8" s="1"/>
  <c r="I115" i="8" s="1"/>
  <c r="E122" i="8"/>
  <c r="G122" i="8" s="1"/>
  <c r="I122" i="8" s="1"/>
  <c r="E131" i="8"/>
  <c r="G131" i="8" s="1"/>
  <c r="I131" i="8" s="1"/>
  <c r="E139" i="8"/>
  <c r="G139" i="8" s="1"/>
  <c r="I139" i="8" s="1"/>
  <c r="E147" i="8"/>
  <c r="G147" i="8" s="1"/>
  <c r="I147" i="8" s="1"/>
  <c r="E154" i="8"/>
  <c r="G154" i="8" s="1"/>
  <c r="I154" i="8" s="1"/>
  <c r="E162" i="8"/>
  <c r="G162" i="8" s="1"/>
  <c r="I162" i="8" s="1"/>
  <c r="E170" i="8"/>
  <c r="G170" i="8" s="1"/>
  <c r="I170" i="8" s="1"/>
  <c r="E178" i="8"/>
  <c r="G178" i="8" s="1"/>
  <c r="I178" i="8" s="1"/>
  <c r="E187" i="8"/>
  <c r="G187" i="8" s="1"/>
  <c r="I187" i="8" s="1"/>
  <c r="E195" i="8"/>
  <c r="G195" i="8" s="1"/>
  <c r="I195" i="8" s="1"/>
  <c r="E203" i="8"/>
  <c r="G203" i="8" s="1"/>
  <c r="I203" i="8" s="1"/>
  <c r="E211" i="8"/>
  <c r="G211" i="8" s="1"/>
  <c r="I211" i="8" s="1"/>
  <c r="E219" i="8"/>
  <c r="G219" i="8" s="1"/>
  <c r="I219" i="8" s="1"/>
  <c r="E227" i="8"/>
  <c r="G227" i="8" s="1"/>
  <c r="I227" i="8" s="1"/>
  <c r="E234" i="8"/>
  <c r="G234" i="8" s="1"/>
  <c r="I234" i="8" s="1"/>
  <c r="E242" i="8"/>
  <c r="G242" i="8" s="1"/>
  <c r="I242" i="8" s="1"/>
  <c r="E250" i="8"/>
  <c r="G250" i="8" s="1"/>
  <c r="I250" i="8" s="1"/>
  <c r="E257" i="8"/>
  <c r="G257" i="8" s="1"/>
  <c r="I257" i="8" s="1"/>
  <c r="E287" i="8"/>
  <c r="G287" i="8" s="1"/>
  <c r="I287" i="8" s="1"/>
  <c r="E319" i="8"/>
  <c r="G319" i="8" s="1"/>
  <c r="I319" i="8" s="1"/>
  <c r="E351" i="8"/>
  <c r="G351" i="8" s="1"/>
  <c r="I351" i="8" s="1"/>
  <c r="E360" i="8"/>
  <c r="G360" i="8" s="1"/>
  <c r="I360" i="8" s="1"/>
  <c r="E368" i="8"/>
  <c r="G368" i="8" s="1"/>
  <c r="I368" i="8" s="1"/>
  <c r="E376" i="8"/>
  <c r="G376" i="8" s="1"/>
  <c r="I376" i="8" s="1"/>
  <c r="E274" i="8"/>
  <c r="G274" i="8" s="1"/>
  <c r="I274" i="8" s="1"/>
  <c r="E302" i="8"/>
  <c r="G302" i="8" s="1"/>
  <c r="I302" i="8" s="1"/>
  <c r="E334" i="8"/>
  <c r="G334" i="8" s="1"/>
  <c r="I334" i="8" s="1"/>
  <c r="E273" i="8"/>
  <c r="G273" i="8" s="1"/>
  <c r="I273" i="8" s="1"/>
  <c r="E305" i="8"/>
  <c r="G305" i="8" s="1"/>
  <c r="I305" i="8" s="1"/>
  <c r="E337" i="8"/>
  <c r="G337" i="8" s="1"/>
  <c r="I337" i="8" s="1"/>
  <c r="E276" i="8"/>
  <c r="G276" i="8" s="1"/>
  <c r="I276" i="8" s="1"/>
  <c r="E308" i="8"/>
  <c r="G308" i="8" s="1"/>
  <c r="I308" i="8" s="1"/>
  <c r="E340" i="8"/>
  <c r="G340" i="8" s="1"/>
  <c r="I340" i="8" s="1"/>
  <c r="E407" i="8"/>
  <c r="G407" i="8" s="1"/>
  <c r="I407" i="8" s="1"/>
  <c r="E433" i="8"/>
  <c r="G433" i="8" s="1"/>
  <c r="I433" i="8" s="1"/>
  <c r="E441" i="8"/>
  <c r="G441" i="8" s="1"/>
  <c r="I441" i="8" s="1"/>
  <c r="E449" i="8"/>
  <c r="G449" i="8" s="1"/>
  <c r="I449" i="8" s="1"/>
  <c r="E457" i="8"/>
  <c r="G457" i="8" s="1"/>
  <c r="I457" i="8" s="1"/>
  <c r="E465" i="8"/>
  <c r="G465" i="8" s="1"/>
  <c r="I465" i="8" s="1"/>
  <c r="E473" i="8"/>
  <c r="G473" i="8" s="1"/>
  <c r="I473" i="8" s="1"/>
  <c r="E481" i="8"/>
  <c r="G481" i="8" s="1"/>
  <c r="I481" i="8" s="1"/>
  <c r="E394" i="8"/>
  <c r="G394" i="8" s="1"/>
  <c r="I394" i="8" s="1"/>
  <c r="E426" i="8"/>
  <c r="G426" i="8" s="1"/>
  <c r="I426" i="8" s="1"/>
  <c r="E405" i="8"/>
  <c r="G405" i="8" s="1"/>
  <c r="I405" i="8" s="1"/>
  <c r="E384" i="8"/>
  <c r="G384" i="8" s="1"/>
  <c r="I384" i="8" s="1"/>
  <c r="E420" i="8"/>
  <c r="G420" i="8" s="1"/>
  <c r="I420" i="8" s="1"/>
  <c r="E488" i="8"/>
  <c r="G488" i="8" s="1"/>
  <c r="I488" i="8" s="1"/>
  <c r="E499" i="8"/>
  <c r="G499" i="8" s="1"/>
  <c r="I499" i="8" s="1"/>
  <c r="E21" i="8"/>
  <c r="G21" i="8" s="1"/>
  <c r="I21" i="8" s="1"/>
  <c r="E61" i="8"/>
  <c r="G61" i="8" s="1"/>
  <c r="I61" i="8" s="1"/>
  <c r="E84" i="8"/>
  <c r="G84" i="8" s="1"/>
  <c r="I84" i="8" s="1"/>
  <c r="E100" i="8"/>
  <c r="G100" i="8" s="1"/>
  <c r="I100" i="8" s="1"/>
  <c r="E132" i="8"/>
  <c r="G132" i="8" s="1"/>
  <c r="I132" i="8" s="1"/>
  <c r="E157" i="8"/>
  <c r="G157" i="8" s="1"/>
  <c r="I157" i="8" s="1"/>
  <c r="E181" i="8"/>
  <c r="G181" i="8" s="1"/>
  <c r="I181" i="8" s="1"/>
  <c r="E204" i="8"/>
  <c r="G204" i="8" s="1"/>
  <c r="I204" i="8" s="1"/>
  <c r="E212" i="8"/>
  <c r="G212" i="8" s="1"/>
  <c r="I212" i="8" s="1"/>
  <c r="E237" i="8"/>
  <c r="G237" i="8" s="1"/>
  <c r="I237" i="8" s="1"/>
  <c r="E275" i="8"/>
  <c r="G275" i="8" s="1"/>
  <c r="I275" i="8" s="1"/>
  <c r="E355" i="8"/>
  <c r="G355" i="8" s="1"/>
  <c r="I355" i="8" s="1"/>
  <c r="E379" i="8"/>
  <c r="G379" i="8" s="1"/>
  <c r="I379" i="8" s="1"/>
  <c r="E485" i="8"/>
  <c r="G485" i="8" s="1"/>
  <c r="I485" i="8" s="1"/>
  <c r="E24" i="8"/>
  <c r="G24" i="8" s="1"/>
  <c r="I24" i="8" s="1"/>
  <c r="E49" i="8"/>
  <c r="G49" i="8" s="1"/>
  <c r="I49" i="8" s="1"/>
  <c r="E73" i="8"/>
  <c r="G73" i="8" s="1"/>
  <c r="I73" i="8" s="1"/>
  <c r="E113" i="8"/>
  <c r="G113" i="8" s="1"/>
  <c r="I113" i="8" s="1"/>
  <c r="E137" i="8"/>
  <c r="G137" i="8" s="1"/>
  <c r="I137" i="8" s="1"/>
  <c r="E160" i="8"/>
  <c r="G160" i="8" s="1"/>
  <c r="I160" i="8" s="1"/>
  <c r="E185" i="8"/>
  <c r="G185" i="8" s="1"/>
  <c r="I185" i="8" s="1"/>
  <c r="E217" i="8"/>
  <c r="G217" i="8" s="1"/>
  <c r="I217" i="8" s="1"/>
  <c r="E240" i="8"/>
  <c r="G240" i="8" s="1"/>
  <c r="I240" i="8" s="1"/>
  <c r="E279" i="8"/>
  <c r="G279" i="8" s="1"/>
  <c r="I279" i="8" s="1"/>
  <c r="E358" i="8"/>
  <c r="G358" i="8" s="1"/>
  <c r="I358" i="8" s="1"/>
  <c r="E266" i="8"/>
  <c r="G266" i="8" s="1"/>
  <c r="I266" i="8" s="1"/>
  <c r="E265" i="8"/>
  <c r="G265" i="8" s="1"/>
  <c r="I265" i="8" s="1"/>
  <c r="E268" i="8"/>
  <c r="G268" i="8" s="1"/>
  <c r="I268" i="8" s="1"/>
  <c r="E399" i="8"/>
  <c r="G399" i="8" s="1"/>
  <c r="I399" i="8" s="1"/>
  <c r="E447" i="8"/>
  <c r="G447" i="8" s="1"/>
  <c r="I447" i="8" s="1"/>
  <c r="E471" i="8"/>
  <c r="G471" i="8" s="1"/>
  <c r="I471" i="8" s="1"/>
  <c r="E418" i="8"/>
  <c r="G418" i="8" s="1"/>
  <c r="I418" i="8" s="1"/>
  <c r="E412" i="8"/>
  <c r="G412" i="8" s="1"/>
  <c r="I412" i="8" s="1"/>
  <c r="E9" i="8"/>
  <c r="G9" i="8" s="1"/>
  <c r="I9" i="8" s="1"/>
  <c r="E16" i="8"/>
  <c r="G16" i="8" s="1"/>
  <c r="I16" i="8" s="1"/>
  <c r="E25" i="8"/>
  <c r="G25" i="8" s="1"/>
  <c r="I25" i="8" s="1"/>
  <c r="E33" i="8"/>
  <c r="G33" i="8" s="1"/>
  <c r="I33" i="8" s="1"/>
  <c r="E40" i="8"/>
  <c r="G40" i="8" s="1"/>
  <c r="I40" i="8" s="1"/>
  <c r="E48" i="8"/>
  <c r="G48" i="8" s="1"/>
  <c r="I48" i="8" s="1"/>
  <c r="E56" i="8"/>
  <c r="G56" i="8" s="1"/>
  <c r="I56" i="8" s="1"/>
  <c r="E64" i="8"/>
  <c r="G64" i="8" s="1"/>
  <c r="I64" i="8" s="1"/>
  <c r="E72" i="8"/>
  <c r="G72" i="8" s="1"/>
  <c r="I72" i="8" s="1"/>
  <c r="E81" i="8"/>
  <c r="G81" i="8" s="1"/>
  <c r="I81" i="8" s="1"/>
  <c r="E89" i="8"/>
  <c r="G89" i="8" s="1"/>
  <c r="I89" i="8" s="1"/>
  <c r="E96" i="8"/>
  <c r="G96" i="8" s="1"/>
  <c r="I96" i="8" s="1"/>
  <c r="E105" i="8"/>
  <c r="G105" i="8" s="1"/>
  <c r="I105" i="8" s="1"/>
  <c r="E112" i="8"/>
  <c r="G112" i="8" s="1"/>
  <c r="I112" i="8" s="1"/>
  <c r="E121" i="8"/>
  <c r="G121" i="8" s="1"/>
  <c r="I121" i="8" s="1"/>
  <c r="E128" i="8"/>
  <c r="G128" i="8" s="1"/>
  <c r="I128" i="8" s="1"/>
  <c r="E136" i="8"/>
  <c r="G136" i="8" s="1"/>
  <c r="I136" i="8" s="1"/>
  <c r="E144" i="8"/>
  <c r="G144" i="8" s="1"/>
  <c r="I144" i="8" s="1"/>
  <c r="E153" i="8"/>
  <c r="G153" i="8" s="1"/>
  <c r="I153" i="8" s="1"/>
  <c r="E161" i="8"/>
  <c r="G161" i="8" s="1"/>
  <c r="I161" i="8" s="1"/>
  <c r="E169" i="8"/>
  <c r="G169" i="8" s="1"/>
  <c r="I169" i="8" s="1"/>
  <c r="E177" i="8"/>
  <c r="G177" i="8" s="1"/>
  <c r="I177" i="8" s="1"/>
  <c r="E184" i="8"/>
  <c r="G184" i="8" s="1"/>
  <c r="I184" i="8" s="1"/>
  <c r="E192" i="8"/>
  <c r="G192" i="8" s="1"/>
  <c r="I192" i="8" s="1"/>
  <c r="E200" i="8"/>
  <c r="G200" i="8" s="1"/>
  <c r="I200" i="8" s="1"/>
  <c r="E208" i="8"/>
  <c r="G208" i="8" s="1"/>
  <c r="I208" i="8" s="1"/>
  <c r="E216" i="8"/>
  <c r="G216" i="8" s="1"/>
  <c r="I216" i="8" s="1"/>
  <c r="E224" i="8"/>
  <c r="G224" i="8" s="1"/>
  <c r="I224" i="8" s="1"/>
  <c r="E232" i="8"/>
  <c r="G232" i="8" s="1"/>
  <c r="I232" i="8" s="1"/>
  <c r="E241" i="8"/>
  <c r="G241" i="8" s="1"/>
  <c r="I241" i="8" s="1"/>
  <c r="E249" i="8"/>
  <c r="G249" i="8" s="1"/>
  <c r="I249" i="8" s="1"/>
  <c r="E259" i="8"/>
  <c r="G259" i="8" s="1"/>
  <c r="I259" i="8" s="1"/>
  <c r="E291" i="8"/>
  <c r="G291" i="8" s="1"/>
  <c r="I291" i="8" s="1"/>
  <c r="E323" i="8"/>
  <c r="G323" i="8" s="1"/>
  <c r="I323" i="8" s="1"/>
  <c r="E352" i="8"/>
  <c r="G352" i="8" s="1"/>
  <c r="I352" i="8" s="1"/>
  <c r="E359" i="8"/>
  <c r="G359" i="8" s="1"/>
  <c r="I359" i="8" s="1"/>
  <c r="E367" i="8"/>
  <c r="G367" i="8" s="1"/>
  <c r="I367" i="8" s="1"/>
  <c r="E375" i="8"/>
  <c r="G375" i="8" s="1"/>
  <c r="I375" i="8" s="1"/>
  <c r="E270" i="8"/>
  <c r="G270" i="8" s="1"/>
  <c r="I270" i="8" s="1"/>
  <c r="E306" i="8"/>
  <c r="G306" i="8" s="1"/>
  <c r="I306" i="8" s="1"/>
  <c r="E338" i="8"/>
  <c r="G338" i="8" s="1"/>
  <c r="I338" i="8" s="1"/>
  <c r="E277" i="8"/>
  <c r="G277" i="8" s="1"/>
  <c r="I277" i="8" s="1"/>
  <c r="E309" i="8"/>
  <c r="G309" i="8" s="1"/>
  <c r="I309" i="8" s="1"/>
  <c r="E341" i="8"/>
  <c r="G341" i="8" s="1"/>
  <c r="I341" i="8" s="1"/>
  <c r="E280" i="8"/>
  <c r="G280" i="8" s="1"/>
  <c r="I280" i="8" s="1"/>
  <c r="E312" i="8"/>
  <c r="G312" i="8" s="1"/>
  <c r="I312" i="8" s="1"/>
  <c r="E344" i="8"/>
  <c r="G344" i="8" s="1"/>
  <c r="I344" i="8" s="1"/>
  <c r="E403" i="8"/>
  <c r="G403" i="8" s="1"/>
  <c r="I403" i="8" s="1"/>
  <c r="E432" i="8"/>
  <c r="G432" i="8" s="1"/>
  <c r="I432" i="8" s="1"/>
  <c r="E440" i="8"/>
  <c r="G440" i="8" s="1"/>
  <c r="I440" i="8" s="1"/>
  <c r="E448" i="8"/>
  <c r="G448" i="8" s="1"/>
  <c r="I448" i="8" s="1"/>
  <c r="E456" i="8"/>
  <c r="G456" i="8" s="1"/>
  <c r="I456" i="8" s="1"/>
  <c r="E464" i="8"/>
  <c r="G464" i="8" s="1"/>
  <c r="I464" i="8" s="1"/>
  <c r="E472" i="8"/>
  <c r="G472" i="8" s="1"/>
  <c r="I472" i="8" s="1"/>
  <c r="E480" i="8"/>
  <c r="G480" i="8" s="1"/>
  <c r="I480" i="8" s="1"/>
  <c r="E398" i="8"/>
  <c r="G398" i="8" s="1"/>
  <c r="I398" i="8" s="1"/>
  <c r="E430" i="8"/>
  <c r="G430" i="8" s="1"/>
  <c r="I430" i="8" s="1"/>
  <c r="E409" i="8"/>
  <c r="G409" i="8" s="1"/>
  <c r="I409" i="8" s="1"/>
  <c r="E388" i="8"/>
  <c r="G388" i="8" s="1"/>
  <c r="I388" i="8" s="1"/>
  <c r="E416" i="8"/>
  <c r="G416" i="8" s="1"/>
  <c r="I416" i="8" s="1"/>
  <c r="E501" i="8"/>
  <c r="G501" i="8" s="1"/>
  <c r="I501" i="8" s="1"/>
  <c r="E495" i="8"/>
  <c r="G495" i="8" s="1"/>
  <c r="I495" i="8" s="1"/>
  <c r="E4" i="8"/>
  <c r="G4" i="8" s="1"/>
  <c r="I4" i="8" s="1"/>
  <c r="E12" i="8"/>
  <c r="G12" i="8" s="1"/>
  <c r="I12" i="8" s="1"/>
  <c r="E20" i="8"/>
  <c r="G20" i="8" s="1"/>
  <c r="I20" i="8" s="1"/>
  <c r="E29" i="8"/>
  <c r="G29" i="8" s="1"/>
  <c r="I29" i="8" s="1"/>
  <c r="E37" i="8"/>
  <c r="G37" i="8" s="1"/>
  <c r="I37" i="8" s="1"/>
  <c r="E44" i="8"/>
  <c r="G44" i="8" s="1"/>
  <c r="I44" i="8" s="1"/>
  <c r="E52" i="8"/>
  <c r="G52" i="8" s="1"/>
  <c r="I52" i="8" s="1"/>
  <c r="E60" i="8"/>
  <c r="G60" i="8" s="1"/>
  <c r="I60" i="8" s="1"/>
  <c r="E68" i="8"/>
  <c r="G68" i="8" s="1"/>
  <c r="I68" i="8" s="1"/>
  <c r="E77" i="8"/>
  <c r="G77" i="8" s="1"/>
  <c r="I77" i="8" s="1"/>
  <c r="E85" i="8"/>
  <c r="G85" i="8" s="1"/>
  <c r="I85" i="8" s="1"/>
  <c r="E92" i="8"/>
  <c r="G92" i="8" s="1"/>
  <c r="I92" i="8" s="1"/>
  <c r="E101" i="8"/>
  <c r="G101" i="8" s="1"/>
  <c r="I101" i="8" s="1"/>
  <c r="E108" i="8"/>
  <c r="G108" i="8" s="1"/>
  <c r="I108" i="8" s="1"/>
  <c r="E117" i="8"/>
  <c r="G117" i="8" s="1"/>
  <c r="I117" i="8" s="1"/>
  <c r="E124" i="8"/>
  <c r="G124" i="8" s="1"/>
  <c r="I124" i="8" s="1"/>
  <c r="E133" i="8"/>
  <c r="G133" i="8" s="1"/>
  <c r="I133" i="8" s="1"/>
  <c r="E141" i="8"/>
  <c r="G141" i="8" s="1"/>
  <c r="I141" i="8" s="1"/>
  <c r="E149" i="8"/>
  <c r="G149" i="8" s="1"/>
  <c r="I149" i="8" s="1"/>
  <c r="E156" i="8"/>
  <c r="G156" i="8" s="1"/>
  <c r="I156" i="8" s="1"/>
  <c r="E164" i="8"/>
  <c r="G164" i="8" s="1"/>
  <c r="I164" i="8" s="1"/>
  <c r="E172" i="8"/>
  <c r="G172" i="8" s="1"/>
  <c r="I172" i="8" s="1"/>
  <c r="E180" i="8"/>
  <c r="G180" i="8" s="1"/>
  <c r="I180" i="8" s="1"/>
  <c r="E189" i="8"/>
  <c r="G189" i="8" s="1"/>
  <c r="I189" i="8" s="1"/>
  <c r="E197" i="8"/>
  <c r="G197" i="8" s="1"/>
  <c r="I197" i="8" s="1"/>
  <c r="E205" i="8"/>
  <c r="G205" i="8" s="1"/>
  <c r="I205" i="8" s="1"/>
  <c r="E213" i="8"/>
  <c r="G213" i="8" s="1"/>
  <c r="I213" i="8" s="1"/>
  <c r="E221" i="8"/>
  <c r="G221" i="8" s="1"/>
  <c r="I221" i="8" s="1"/>
  <c r="E229" i="8"/>
  <c r="G229" i="8" s="1"/>
  <c r="I229" i="8" s="1"/>
  <c r="E236" i="8"/>
  <c r="G236" i="8" s="1"/>
  <c r="I236" i="8" s="1"/>
  <c r="E244" i="8"/>
  <c r="G244" i="8" s="1"/>
  <c r="I244" i="8" s="1"/>
  <c r="E252" i="8"/>
  <c r="G252" i="8" s="1"/>
  <c r="I252" i="8" s="1"/>
  <c r="E263" i="8"/>
  <c r="G263" i="8" s="1"/>
  <c r="I263" i="8" s="1"/>
  <c r="E295" i="8"/>
  <c r="G295" i="8" s="1"/>
  <c r="I295" i="8" s="1"/>
  <c r="E327" i="8"/>
  <c r="G327" i="8" s="1"/>
  <c r="I327" i="8" s="1"/>
  <c r="E353" i="8"/>
  <c r="G353" i="8" s="1"/>
  <c r="I353" i="8" s="1"/>
  <c r="E362" i="8"/>
  <c r="G362" i="8" s="1"/>
  <c r="I362" i="8" s="1"/>
  <c r="E370" i="8"/>
  <c r="G370" i="8" s="1"/>
  <c r="I370" i="8" s="1"/>
  <c r="E378" i="8"/>
  <c r="G378" i="8" s="1"/>
  <c r="I378" i="8" s="1"/>
  <c r="E282" i="8"/>
  <c r="G282" i="8" s="1"/>
  <c r="I282" i="8" s="1"/>
  <c r="E310" i="8"/>
  <c r="G310" i="8" s="1"/>
  <c r="I310" i="8" s="1"/>
  <c r="E342" i="8"/>
  <c r="G342" i="8" s="1"/>
  <c r="I342" i="8" s="1"/>
  <c r="E281" i="8"/>
  <c r="G281" i="8" s="1"/>
  <c r="I281" i="8" s="1"/>
  <c r="E313" i="8"/>
  <c r="G313" i="8" s="1"/>
  <c r="I313" i="8" s="1"/>
  <c r="E345" i="8"/>
  <c r="G345" i="8" s="1"/>
  <c r="I345" i="8" s="1"/>
  <c r="E284" i="8"/>
  <c r="G284" i="8" s="1"/>
  <c r="I284" i="8" s="1"/>
  <c r="E316" i="8"/>
  <c r="G316" i="8" s="1"/>
  <c r="I316" i="8" s="1"/>
  <c r="E348" i="8"/>
  <c r="G348" i="8" s="1"/>
  <c r="I348" i="8" s="1"/>
  <c r="E415" i="8"/>
  <c r="G415" i="8" s="1"/>
  <c r="I415" i="8" s="1"/>
  <c r="E435" i="8"/>
  <c r="G435" i="8" s="1"/>
  <c r="I435" i="8" s="1"/>
  <c r="E443" i="8"/>
  <c r="G443" i="8" s="1"/>
  <c r="I443" i="8" s="1"/>
  <c r="E451" i="8"/>
  <c r="G451" i="8" s="1"/>
  <c r="I451" i="8" s="1"/>
  <c r="E459" i="8"/>
  <c r="G459" i="8" s="1"/>
  <c r="I459" i="8" s="1"/>
  <c r="E467" i="8"/>
  <c r="G467" i="8" s="1"/>
  <c r="I467" i="8" s="1"/>
  <c r="E475" i="8"/>
  <c r="G475" i="8" s="1"/>
  <c r="I475" i="8" s="1"/>
  <c r="E483" i="8"/>
  <c r="G483" i="8" s="1"/>
  <c r="I483" i="8" s="1"/>
  <c r="E402" i="8"/>
  <c r="G402" i="8" s="1"/>
  <c r="I402" i="8" s="1"/>
  <c r="E381" i="8"/>
  <c r="G381" i="8" s="1"/>
  <c r="I381" i="8" s="1"/>
  <c r="E413" i="8"/>
  <c r="G413" i="8" s="1"/>
  <c r="I413" i="8" s="1"/>
  <c r="E392" i="8"/>
  <c r="G392" i="8" s="1"/>
  <c r="I392" i="8" s="1"/>
  <c r="E428" i="8"/>
  <c r="G428" i="8" s="1"/>
  <c r="I428" i="8" s="1"/>
  <c r="E496" i="8"/>
  <c r="G496" i="8" s="1"/>
  <c r="I496" i="8" s="1"/>
  <c r="E490" i="8"/>
  <c r="G490" i="8" s="1"/>
  <c r="I490" i="8" s="1"/>
  <c r="E421" i="8"/>
  <c r="G421" i="8" s="1"/>
  <c r="I421" i="8" s="1"/>
  <c r="E489" i="8"/>
  <c r="G489" i="8" s="1"/>
  <c r="I489" i="8" s="1"/>
  <c r="E498" i="8"/>
  <c r="G498" i="8" s="1"/>
  <c r="I498" i="8" s="1"/>
  <c r="E5" i="8"/>
  <c r="G5" i="8" s="1"/>
  <c r="I5" i="8" s="1"/>
  <c r="E76" i="8"/>
  <c r="G76" i="8" s="1"/>
  <c r="I76" i="8" s="1"/>
  <c r="E109" i="8"/>
  <c r="G109" i="8" s="1"/>
  <c r="I109" i="8" s="1"/>
  <c r="E125" i="8"/>
  <c r="G125" i="8" s="1"/>
  <c r="I125" i="8" s="1"/>
  <c r="E140" i="8"/>
  <c r="G140" i="8" s="1"/>
  <c r="I140" i="8" s="1"/>
  <c r="E165" i="8"/>
  <c r="G165" i="8" s="1"/>
  <c r="I165" i="8" s="1"/>
  <c r="E188" i="8"/>
  <c r="G188" i="8" s="1"/>
  <c r="I188" i="8" s="1"/>
  <c r="E220" i="8"/>
  <c r="G220" i="8" s="1"/>
  <c r="I220" i="8" s="1"/>
  <c r="E245" i="8"/>
  <c r="G245" i="8" s="1"/>
  <c r="I245" i="8" s="1"/>
  <c r="E339" i="8"/>
  <c r="G339" i="8" s="1"/>
  <c r="I339" i="8" s="1"/>
  <c r="E371" i="8"/>
  <c r="G371" i="8" s="1"/>
  <c r="I371" i="8" s="1"/>
  <c r="E322" i="8"/>
  <c r="G322" i="8" s="1"/>
  <c r="I322" i="8" s="1"/>
  <c r="E293" i="8"/>
  <c r="G293" i="8" s="1"/>
  <c r="I293" i="8" s="1"/>
  <c r="E264" i="8"/>
  <c r="G264" i="8" s="1"/>
  <c r="I264" i="8" s="1"/>
  <c r="E328" i="8"/>
  <c r="G328" i="8" s="1"/>
  <c r="I328" i="8" s="1"/>
  <c r="E419" i="8"/>
  <c r="G419" i="8" s="1"/>
  <c r="I419" i="8" s="1"/>
  <c r="E444" i="8"/>
  <c r="G444" i="8" s="1"/>
  <c r="I444" i="8" s="1"/>
  <c r="E460" i="8"/>
  <c r="G460" i="8" s="1"/>
  <c r="I460" i="8" s="1"/>
  <c r="E476" i="8"/>
  <c r="G476" i="8" s="1"/>
  <c r="I476" i="8" s="1"/>
  <c r="E414" i="8"/>
  <c r="G414" i="8" s="1"/>
  <c r="I414" i="8" s="1"/>
  <c r="E425" i="8"/>
  <c r="G425" i="8" s="1"/>
  <c r="I425" i="8" s="1"/>
  <c r="E500" i="8"/>
  <c r="G500" i="8" s="1"/>
  <c r="I500" i="8" s="1"/>
  <c r="E8" i="8"/>
  <c r="G8" i="8" s="1"/>
  <c r="I8" i="8" s="1"/>
  <c r="E32" i="8"/>
  <c r="G32" i="8" s="1"/>
  <c r="I32" i="8" s="1"/>
  <c r="E57" i="8"/>
  <c r="G57" i="8" s="1"/>
  <c r="I57" i="8" s="1"/>
  <c r="E80" i="8"/>
  <c r="G80" i="8" s="1"/>
  <c r="I80" i="8" s="1"/>
  <c r="E104" i="8"/>
  <c r="G104" i="8" s="1"/>
  <c r="I104" i="8" s="1"/>
  <c r="E129" i="8"/>
  <c r="G129" i="8" s="1"/>
  <c r="I129" i="8" s="1"/>
  <c r="E152" i="8"/>
  <c r="G152" i="8" s="1"/>
  <c r="I152" i="8" s="1"/>
  <c r="E176" i="8"/>
  <c r="G176" i="8" s="1"/>
  <c r="I176" i="8" s="1"/>
  <c r="E201" i="8"/>
  <c r="G201" i="8" s="1"/>
  <c r="I201" i="8" s="1"/>
  <c r="E225" i="8"/>
  <c r="G225" i="8" s="1"/>
  <c r="I225" i="8" s="1"/>
  <c r="E248" i="8"/>
  <c r="G248" i="8" s="1"/>
  <c r="I248" i="8" s="1"/>
  <c r="E311" i="8"/>
  <c r="G311" i="8" s="1"/>
  <c r="I311" i="8" s="1"/>
  <c r="E366" i="8"/>
  <c r="G366" i="8" s="1"/>
  <c r="I366" i="8" s="1"/>
  <c r="E326" i="8"/>
  <c r="G326" i="8" s="1"/>
  <c r="I326" i="8" s="1"/>
  <c r="E329" i="8"/>
  <c r="G329" i="8" s="1"/>
  <c r="I329" i="8" s="1"/>
  <c r="E332" i="8"/>
  <c r="G332" i="8" s="1"/>
  <c r="I332" i="8" s="1"/>
  <c r="E439" i="8"/>
  <c r="G439" i="8" s="1"/>
  <c r="I439" i="8" s="1"/>
  <c r="E463" i="8"/>
  <c r="G463" i="8" s="1"/>
  <c r="I463" i="8" s="1"/>
  <c r="E386" i="8"/>
  <c r="G386" i="8" s="1"/>
  <c r="I386" i="8" s="1"/>
  <c r="E429" i="8"/>
  <c r="G429" i="8" s="1"/>
  <c r="I429" i="8" s="1"/>
  <c r="E11" i="8"/>
  <c r="G11" i="8" s="1"/>
  <c r="I11" i="8" s="1"/>
  <c r="E18" i="8"/>
  <c r="G18" i="8" s="1"/>
  <c r="I18" i="8" s="1"/>
  <c r="E27" i="8"/>
  <c r="G27" i="8" s="1"/>
  <c r="I27" i="8" s="1"/>
  <c r="E35" i="8"/>
  <c r="G35" i="8" s="1"/>
  <c r="I35" i="8" s="1"/>
  <c r="E42" i="8"/>
  <c r="G42" i="8" s="1"/>
  <c r="I42" i="8" s="1"/>
  <c r="E50" i="8"/>
  <c r="G50" i="8" s="1"/>
  <c r="I50" i="8" s="1"/>
  <c r="E58" i="8"/>
  <c r="G58" i="8" s="1"/>
  <c r="I58" i="8" s="1"/>
  <c r="E66" i="8"/>
  <c r="G66" i="8" s="1"/>
  <c r="I66" i="8" s="1"/>
  <c r="E74" i="8"/>
  <c r="G74" i="8" s="1"/>
  <c r="I74" i="8" s="1"/>
  <c r="E83" i="8"/>
  <c r="G83" i="8" s="1"/>
  <c r="I83" i="8" s="1"/>
  <c r="E91" i="8"/>
  <c r="G91" i="8" s="1"/>
  <c r="I91" i="8" s="1"/>
  <c r="E98" i="8"/>
  <c r="G98" i="8" s="1"/>
  <c r="I98" i="8" s="1"/>
  <c r="E107" i="8"/>
  <c r="G107" i="8" s="1"/>
  <c r="I107" i="8" s="1"/>
  <c r="E114" i="8"/>
  <c r="G114" i="8" s="1"/>
  <c r="I114" i="8" s="1"/>
  <c r="E123" i="8"/>
  <c r="G123" i="8" s="1"/>
  <c r="I123" i="8" s="1"/>
  <c r="E130" i="8"/>
  <c r="G130" i="8" s="1"/>
  <c r="I130" i="8" s="1"/>
  <c r="E138" i="8"/>
  <c r="G138" i="8" s="1"/>
  <c r="I138" i="8" s="1"/>
  <c r="E146" i="8"/>
  <c r="G146" i="8" s="1"/>
  <c r="I146" i="8" s="1"/>
  <c r="E155" i="8"/>
  <c r="G155" i="8" s="1"/>
  <c r="I155" i="8" s="1"/>
  <c r="E163" i="8"/>
  <c r="G163" i="8" s="1"/>
  <c r="I163" i="8" s="1"/>
  <c r="E171" i="8"/>
  <c r="G171" i="8" s="1"/>
  <c r="I171" i="8" s="1"/>
  <c r="E179" i="8"/>
  <c r="G179" i="8" s="1"/>
  <c r="I179" i="8" s="1"/>
  <c r="E186" i="8"/>
  <c r="G186" i="8" s="1"/>
  <c r="I186" i="8" s="1"/>
  <c r="E194" i="8"/>
  <c r="G194" i="8" s="1"/>
  <c r="I194" i="8" s="1"/>
  <c r="E202" i="8"/>
  <c r="G202" i="8" s="1"/>
  <c r="I202" i="8" s="1"/>
  <c r="E210" i="8"/>
  <c r="G210" i="8" s="1"/>
  <c r="I210" i="8" s="1"/>
  <c r="E218" i="8"/>
  <c r="G218" i="8" s="1"/>
  <c r="I218" i="8" s="1"/>
  <c r="E226" i="8"/>
  <c r="G226" i="8" s="1"/>
  <c r="I226" i="8" s="1"/>
  <c r="E235" i="8"/>
  <c r="G235" i="8" s="1"/>
  <c r="I235" i="8" s="1"/>
  <c r="E243" i="8"/>
  <c r="G243" i="8" s="1"/>
  <c r="I243" i="8" s="1"/>
  <c r="E251" i="8"/>
  <c r="G251" i="8" s="1"/>
  <c r="I251" i="8" s="1"/>
  <c r="E267" i="8"/>
  <c r="G267" i="8" s="1"/>
  <c r="I267" i="8" s="1"/>
  <c r="E299" i="8"/>
  <c r="G299" i="8" s="1"/>
  <c r="I299" i="8" s="1"/>
  <c r="E331" i="8"/>
  <c r="G331" i="8" s="1"/>
  <c r="I331" i="8" s="1"/>
  <c r="E354" i="8"/>
  <c r="G354" i="8" s="1"/>
  <c r="I354" i="8" s="1"/>
  <c r="E361" i="8"/>
  <c r="G361" i="8" s="1"/>
  <c r="I361" i="8" s="1"/>
  <c r="E369" i="8"/>
  <c r="G369" i="8" s="1"/>
  <c r="I369" i="8" s="1"/>
  <c r="E377" i="8"/>
  <c r="G377" i="8" s="1"/>
  <c r="I377" i="8" s="1"/>
  <c r="E278" i="8"/>
  <c r="G278" i="8" s="1"/>
  <c r="I278" i="8" s="1"/>
  <c r="E314" i="8"/>
  <c r="G314" i="8" s="1"/>
  <c r="I314" i="8" s="1"/>
  <c r="E346" i="8"/>
  <c r="G346" i="8" s="1"/>
  <c r="I346" i="8" s="1"/>
  <c r="E285" i="8"/>
  <c r="G285" i="8" s="1"/>
  <c r="I285" i="8" s="1"/>
  <c r="E317" i="8"/>
  <c r="G317" i="8" s="1"/>
  <c r="I317" i="8" s="1"/>
  <c r="E349" i="8"/>
  <c r="G349" i="8" s="1"/>
  <c r="I349" i="8" s="1"/>
  <c r="E288" i="8"/>
  <c r="G288" i="8" s="1"/>
  <c r="I288" i="8" s="1"/>
  <c r="E320" i="8"/>
  <c r="G320" i="8" s="1"/>
  <c r="I320" i="8" s="1"/>
  <c r="E383" i="8"/>
  <c r="G383" i="8" s="1"/>
  <c r="I383" i="8" s="1"/>
  <c r="E411" i="8"/>
  <c r="G411" i="8" s="1"/>
  <c r="I411" i="8" s="1"/>
  <c r="E434" i="8"/>
  <c r="G434" i="8" s="1"/>
  <c r="I434" i="8" s="1"/>
  <c r="E442" i="8"/>
  <c r="G442" i="8" s="1"/>
  <c r="I442" i="8" s="1"/>
  <c r="E450" i="8"/>
  <c r="G450" i="8" s="1"/>
  <c r="I450" i="8" s="1"/>
  <c r="E458" i="8"/>
  <c r="G458" i="8" s="1"/>
  <c r="I458" i="8" s="1"/>
  <c r="E466" i="8"/>
  <c r="G466" i="8" s="1"/>
  <c r="I466" i="8" s="1"/>
  <c r="E474" i="8"/>
  <c r="G474" i="8" s="1"/>
  <c r="I474" i="8" s="1"/>
  <c r="E482" i="8"/>
  <c r="G482" i="8" s="1"/>
  <c r="I482" i="8" s="1"/>
  <c r="E406" i="8"/>
  <c r="G406" i="8" s="1"/>
  <c r="I406" i="8" s="1"/>
  <c r="E385" i="8"/>
  <c r="G385" i="8" s="1"/>
  <c r="I385" i="8" s="1"/>
  <c r="E417" i="8"/>
  <c r="G417" i="8" s="1"/>
  <c r="I417" i="8" s="1"/>
  <c r="E396" i="8"/>
  <c r="G396" i="8" s="1"/>
  <c r="I396" i="8" s="1"/>
  <c r="E424" i="8"/>
  <c r="G424" i="8" s="1"/>
  <c r="I424" i="8" s="1"/>
  <c r="E492" i="8"/>
  <c r="G492" i="8" s="1"/>
  <c r="I492" i="8" s="1"/>
  <c r="E486" i="8"/>
  <c r="G486" i="8" s="1"/>
  <c r="I486" i="8" s="1"/>
  <c r="E6" i="8"/>
  <c r="G6" i="8" s="1"/>
  <c r="I6" i="8" s="1"/>
  <c r="E14" i="8"/>
  <c r="G14" i="8" s="1"/>
  <c r="I14" i="8" s="1"/>
  <c r="E22" i="8"/>
  <c r="G22" i="8" s="1"/>
  <c r="I22" i="8" s="1"/>
  <c r="E31" i="8"/>
  <c r="G31" i="8" s="1"/>
  <c r="I31" i="8" s="1"/>
  <c r="E39" i="8"/>
  <c r="G39" i="8" s="1"/>
  <c r="I39" i="8" s="1"/>
  <c r="E46" i="8"/>
  <c r="G46" i="8" s="1"/>
  <c r="I46" i="8" s="1"/>
  <c r="E54" i="8"/>
  <c r="G54" i="8" s="1"/>
  <c r="I54" i="8" s="1"/>
  <c r="E62" i="8"/>
  <c r="G62" i="8" s="1"/>
  <c r="I62" i="8" s="1"/>
  <c r="E70" i="8"/>
  <c r="G70" i="8" s="1"/>
  <c r="I70" i="8" s="1"/>
  <c r="E79" i="8"/>
  <c r="G79" i="8" s="1"/>
  <c r="I79" i="8" s="1"/>
  <c r="E87" i="8"/>
  <c r="G87" i="8" s="1"/>
  <c r="I87" i="8" s="1"/>
  <c r="E94" i="8"/>
  <c r="G94" i="8" s="1"/>
  <c r="I94" i="8" s="1"/>
  <c r="E103" i="8"/>
  <c r="G103" i="8" s="1"/>
  <c r="I103" i="8" s="1"/>
  <c r="E110" i="8"/>
  <c r="G110" i="8" s="1"/>
  <c r="I110" i="8" s="1"/>
  <c r="E119" i="8"/>
  <c r="G119" i="8" s="1"/>
  <c r="I119" i="8" s="1"/>
  <c r="E126" i="8"/>
  <c r="G126" i="8" s="1"/>
  <c r="I126" i="8" s="1"/>
  <c r="E135" i="8"/>
  <c r="G135" i="8" s="1"/>
  <c r="I135" i="8" s="1"/>
  <c r="E143" i="8"/>
  <c r="G143" i="8" s="1"/>
  <c r="I143" i="8" s="1"/>
  <c r="E151" i="8"/>
  <c r="G151" i="8" s="1"/>
  <c r="I151" i="8" s="1"/>
  <c r="E158" i="8"/>
  <c r="G158" i="8" s="1"/>
  <c r="I158" i="8" s="1"/>
  <c r="E166" i="8"/>
  <c r="G166" i="8" s="1"/>
  <c r="I166" i="8" s="1"/>
  <c r="E174" i="8"/>
  <c r="G174" i="8" s="1"/>
  <c r="I174" i="8" s="1"/>
  <c r="E182" i="8"/>
  <c r="G182" i="8" s="1"/>
  <c r="I182" i="8" s="1"/>
  <c r="E191" i="8"/>
  <c r="G191" i="8" s="1"/>
  <c r="I191" i="8" s="1"/>
  <c r="E199" i="8"/>
  <c r="G199" i="8" s="1"/>
  <c r="I199" i="8" s="1"/>
  <c r="E207" i="8"/>
  <c r="G207" i="8" s="1"/>
  <c r="I207" i="8" s="1"/>
  <c r="E215" i="8"/>
  <c r="G215" i="8" s="1"/>
  <c r="I215" i="8" s="1"/>
  <c r="E223" i="8"/>
  <c r="G223" i="8" s="1"/>
  <c r="I223" i="8" s="1"/>
  <c r="E231" i="8"/>
  <c r="G231" i="8" s="1"/>
  <c r="I231" i="8" s="1"/>
  <c r="E238" i="8"/>
  <c r="G238" i="8" s="1"/>
  <c r="I238" i="8" s="1"/>
  <c r="E246" i="8"/>
  <c r="G246" i="8" s="1"/>
  <c r="I246" i="8" s="1"/>
  <c r="E253" i="8"/>
  <c r="G253" i="8" s="1"/>
  <c r="I253" i="8" s="1"/>
  <c r="E271" i="8"/>
  <c r="G271" i="8" s="1"/>
  <c r="I271" i="8" s="1"/>
  <c r="E303" i="8"/>
  <c r="G303" i="8" s="1"/>
  <c r="I303" i="8" s="1"/>
  <c r="E335" i="8"/>
  <c r="G335" i="8" s="1"/>
  <c r="I335" i="8" s="1"/>
  <c r="E356" i="8"/>
  <c r="G356" i="8" s="1"/>
  <c r="I356" i="8" s="1"/>
  <c r="E364" i="8"/>
  <c r="G364" i="8" s="1"/>
  <c r="I364" i="8" s="1"/>
  <c r="E372" i="8"/>
  <c r="G372" i="8" s="1"/>
  <c r="I372" i="8" s="1"/>
  <c r="E258" i="8"/>
  <c r="G258" i="8" s="1"/>
  <c r="I258" i="8" s="1"/>
  <c r="E286" i="8"/>
  <c r="G286" i="8" s="1"/>
  <c r="I286" i="8" s="1"/>
  <c r="E318" i="8"/>
  <c r="G318" i="8" s="1"/>
  <c r="I318" i="8" s="1"/>
  <c r="E350" i="8"/>
  <c r="G350" i="8" s="1"/>
  <c r="I350" i="8" s="1"/>
  <c r="E289" i="8"/>
  <c r="G289" i="8" s="1"/>
  <c r="I289" i="8" s="1"/>
  <c r="E321" i="8"/>
  <c r="G321" i="8" s="1"/>
  <c r="I321" i="8" s="1"/>
  <c r="E260" i="8"/>
  <c r="G260" i="8" s="1"/>
  <c r="I260" i="8" s="1"/>
  <c r="E292" i="8"/>
  <c r="G292" i="8" s="1"/>
  <c r="I292" i="8" s="1"/>
  <c r="E324" i="8"/>
  <c r="G324" i="8" s="1"/>
  <c r="I324" i="8" s="1"/>
  <c r="E391" i="8"/>
  <c r="G391" i="8" s="1"/>
  <c r="I391" i="8" s="1"/>
  <c r="E423" i="8"/>
  <c r="G423" i="8" s="1"/>
  <c r="I423" i="8" s="1"/>
  <c r="E437" i="8"/>
  <c r="G437" i="8" s="1"/>
  <c r="I437" i="8" s="1"/>
  <c r="E445" i="8"/>
  <c r="G445" i="8" s="1"/>
  <c r="I445" i="8" s="1"/>
  <c r="E453" i="8"/>
  <c r="G453" i="8" s="1"/>
  <c r="I453" i="8" s="1"/>
  <c r="E461" i="8"/>
  <c r="G461" i="8" s="1"/>
  <c r="I461" i="8" s="1"/>
  <c r="E469" i="8"/>
  <c r="G469" i="8" s="1"/>
  <c r="I469" i="8" s="1"/>
  <c r="E477" i="8"/>
  <c r="G477" i="8" s="1"/>
  <c r="I477" i="8" s="1"/>
  <c r="E484" i="8"/>
  <c r="G484" i="8" s="1"/>
  <c r="I484" i="8" s="1"/>
  <c r="E410" i="8"/>
  <c r="G410" i="8" s="1"/>
  <c r="I410" i="8" s="1"/>
  <c r="E389" i="8"/>
  <c r="G389" i="8" s="1"/>
  <c r="I389" i="8" s="1"/>
  <c r="E404" i="8"/>
  <c r="G404" i="8" s="1"/>
  <c r="I404" i="8" s="1"/>
  <c r="E2" i="8"/>
  <c r="G2" i="8" s="1"/>
  <c r="I2" i="8" s="1"/>
  <c r="E13" i="8"/>
  <c r="G13" i="8" s="1"/>
  <c r="I13" i="8" s="1"/>
  <c r="E28" i="8"/>
  <c r="G28" i="8" s="1"/>
  <c r="I28" i="8" s="1"/>
  <c r="E36" i="8"/>
  <c r="G36" i="8" s="1"/>
  <c r="I36" i="8" s="1"/>
  <c r="E45" i="8"/>
  <c r="G45" i="8" s="1"/>
  <c r="I45" i="8" s="1"/>
  <c r="E53" i="8"/>
  <c r="G53" i="8" s="1"/>
  <c r="I53" i="8" s="1"/>
  <c r="E69" i="8"/>
  <c r="G69" i="8" s="1"/>
  <c r="I69" i="8" s="1"/>
  <c r="E93" i="8"/>
  <c r="G93" i="8" s="1"/>
  <c r="I93" i="8" s="1"/>
  <c r="E116" i="8"/>
  <c r="G116" i="8" s="1"/>
  <c r="I116" i="8" s="1"/>
  <c r="E148" i="8"/>
  <c r="G148" i="8" s="1"/>
  <c r="I148" i="8" s="1"/>
  <c r="E173" i="8"/>
  <c r="G173" i="8" s="1"/>
  <c r="I173" i="8" s="1"/>
  <c r="E196" i="8"/>
  <c r="G196" i="8" s="1"/>
  <c r="I196" i="8" s="1"/>
  <c r="E228" i="8"/>
  <c r="G228" i="8" s="1"/>
  <c r="I228" i="8" s="1"/>
  <c r="E254" i="8"/>
  <c r="G254" i="8" s="1"/>
  <c r="I254" i="8" s="1"/>
  <c r="E307" i="8"/>
  <c r="G307" i="8" s="1"/>
  <c r="I307" i="8" s="1"/>
  <c r="E363" i="8"/>
  <c r="G363" i="8" s="1"/>
  <c r="I363" i="8" s="1"/>
  <c r="E290" i="8"/>
  <c r="G290" i="8" s="1"/>
  <c r="I290" i="8" s="1"/>
  <c r="E261" i="8"/>
  <c r="G261" i="8" s="1"/>
  <c r="I261" i="8" s="1"/>
  <c r="E325" i="8"/>
  <c r="G325" i="8" s="1"/>
  <c r="I325" i="8" s="1"/>
  <c r="E296" i="8"/>
  <c r="G296" i="8" s="1"/>
  <c r="I296" i="8" s="1"/>
  <c r="E387" i="8"/>
  <c r="G387" i="8" s="1"/>
  <c r="I387" i="8" s="1"/>
  <c r="E436" i="8"/>
  <c r="G436" i="8" s="1"/>
  <c r="I436" i="8" s="1"/>
  <c r="E452" i="8"/>
  <c r="G452" i="8" s="1"/>
  <c r="I452" i="8" s="1"/>
  <c r="E468" i="8"/>
  <c r="G468" i="8" s="1"/>
  <c r="I468" i="8" s="1"/>
  <c r="E382" i="8"/>
  <c r="G382" i="8" s="1"/>
  <c r="I382" i="8" s="1"/>
  <c r="E393" i="8"/>
  <c r="G393" i="8" s="1"/>
  <c r="I393" i="8" s="1"/>
  <c r="E400" i="8"/>
  <c r="G400" i="8" s="1"/>
  <c r="I400" i="8" s="1"/>
  <c r="E494" i="8"/>
  <c r="G494" i="8" s="1"/>
  <c r="I494" i="8" s="1"/>
  <c r="E17" i="8"/>
  <c r="G17" i="8" s="1"/>
  <c r="I17" i="8" s="1"/>
  <c r="E41" i="8"/>
  <c r="G41" i="8" s="1"/>
  <c r="I41" i="8" s="1"/>
  <c r="E65" i="8"/>
  <c r="G65" i="8" s="1"/>
  <c r="I65" i="8" s="1"/>
  <c r="E88" i="8"/>
  <c r="G88" i="8" s="1"/>
  <c r="I88" i="8" s="1"/>
  <c r="E97" i="8"/>
  <c r="G97" i="8" s="1"/>
  <c r="I97" i="8" s="1"/>
  <c r="E120" i="8"/>
  <c r="G120" i="8" s="1"/>
  <c r="I120" i="8" s="1"/>
  <c r="E145" i="8"/>
  <c r="G145" i="8" s="1"/>
  <c r="I145" i="8" s="1"/>
  <c r="E168" i="8"/>
  <c r="G168" i="8" s="1"/>
  <c r="I168" i="8" s="1"/>
  <c r="E193" i="8"/>
  <c r="G193" i="8" s="1"/>
  <c r="I193" i="8" s="1"/>
  <c r="E209" i="8"/>
  <c r="G209" i="8" s="1"/>
  <c r="I209" i="8" s="1"/>
  <c r="E233" i="8"/>
  <c r="G233" i="8" s="1"/>
  <c r="I233" i="8" s="1"/>
  <c r="E255" i="8"/>
  <c r="G255" i="8" s="1"/>
  <c r="I255" i="8" s="1"/>
  <c r="E343" i="8"/>
  <c r="G343" i="8" s="1"/>
  <c r="I343" i="8" s="1"/>
  <c r="E374" i="8"/>
  <c r="G374" i="8" s="1"/>
  <c r="I374" i="8" s="1"/>
  <c r="E294" i="8"/>
  <c r="G294" i="8" s="1"/>
  <c r="I294" i="8" s="1"/>
  <c r="E297" i="8"/>
  <c r="G297" i="8" s="1"/>
  <c r="I297" i="8" s="1"/>
  <c r="E300" i="8"/>
  <c r="G300" i="8" s="1"/>
  <c r="I300" i="8" s="1"/>
  <c r="E431" i="8"/>
  <c r="G431" i="8" s="1"/>
  <c r="I431" i="8" s="1"/>
  <c r="E455" i="8"/>
  <c r="G455" i="8" s="1"/>
  <c r="I455" i="8" s="1"/>
  <c r="E479" i="8"/>
  <c r="G479" i="8" s="1"/>
  <c r="I479" i="8" s="1"/>
  <c r="E397" i="8"/>
  <c r="G397" i="8" s="1"/>
  <c r="I397" i="8" s="1"/>
  <c r="E497" i="8"/>
  <c r="G497" i="8" s="1"/>
  <c r="I497" i="8" s="1"/>
  <c r="E491" i="8"/>
  <c r="G491" i="8" s="1"/>
  <c r="I491" i="8" s="1"/>
</calcChain>
</file>

<file path=xl/sharedStrings.xml><?xml version="1.0" encoding="utf-8"?>
<sst xmlns="http://schemas.openxmlformats.org/spreadsheetml/2006/main" count="73" uniqueCount="34">
  <si>
    <t>Date</t>
  </si>
  <si>
    <t>DJIA</t>
  </si>
  <si>
    <t>Day</t>
  </si>
  <si>
    <t>Scenario</t>
  </si>
  <si>
    <t>FTSE 100</t>
  </si>
  <si>
    <t>CAC 40</t>
  </si>
  <si>
    <t>Nikkei 225</t>
  </si>
  <si>
    <t>Portfolio Value ('000s)</t>
  </si>
  <si>
    <t>lambda</t>
  </si>
  <si>
    <t>Weight</t>
  </si>
  <si>
    <t>DJIA Return</t>
  </si>
  <si>
    <t>FTSE Return</t>
  </si>
  <si>
    <t>CAC 40 Return</t>
  </si>
  <si>
    <t>Nikkei 225 Return</t>
  </si>
  <si>
    <t>DJIA Vol</t>
  </si>
  <si>
    <t>FTSE Vol</t>
  </si>
  <si>
    <t>CAC Vol</t>
  </si>
  <si>
    <t>Nikkei Vol</t>
  </si>
  <si>
    <t>DJIA Variance</t>
  </si>
  <si>
    <t>FTSE Variance</t>
  </si>
  <si>
    <t>CAC Variance</t>
  </si>
  <si>
    <t>Nikkei Variance</t>
  </si>
  <si>
    <t xml:space="preserve">  </t>
  </si>
  <si>
    <t xml:space="preserve">Portfolio </t>
  </si>
  <si>
    <t>Investments</t>
  </si>
  <si>
    <t>CAC40</t>
  </si>
  <si>
    <t>Cum Weight</t>
  </si>
  <si>
    <t xml:space="preserve">Loss </t>
  </si>
  <si>
    <t>95% VaR</t>
  </si>
  <si>
    <t>VaR at 95% level of confidence</t>
  </si>
  <si>
    <t>DJIA lambda</t>
  </si>
  <si>
    <t>FTSE lambda</t>
  </si>
  <si>
    <t>CAC lambda</t>
  </si>
  <si>
    <t>Nikkei lambda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</si>
</sst>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0.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8" fillId="0" borderId="0" xfId="0" applyFont="1"/>
    <xf numFmtId="165" fontId="0" fillId="0" borderId="0" xfId="0" applyNumberFormat="1"/>
    <xf numFmtId="10" fontId="0" fillId="0" borderId="0" xfId="0" applyNumberFormat="1" applyAlignment="1">
      <alignment horizontal="center"/>
    </xf>
    <xf numFmtId="10" fontId="0" fillId="0" borderId="0" xfId="0" applyNumberFormat="1"/>
    <xf numFmtId="166" fontId="0" fillId="0" borderId="0" xfId="0" applyNumberFormat="1"/>
    <xf numFmtId="0" fontId="0" fillId="33" borderId="0" xfId="0" applyFill="1" applyAlignment="1">
      <alignment horizontal="center"/>
    </xf>
    <xf numFmtId="165" fontId="0" fillId="33" borderId="0" xfId="0" applyNumberFormat="1" applyFill="1"/>
    <xf numFmtId="164" fontId="0" fillId="33" borderId="0" xfId="0" applyNumberFormat="1" applyFill="1"/>
    <xf numFmtId="1" fontId="0" fillId="0" borderId="0" xfId="0" applyNumberFormat="1" applyAlignment="1">
      <alignment horizontal="left"/>
    </xf>
    <xf numFmtId="0" fontId="0" fillId="0" borderId="0" xfId="0" applyFill="1" applyAlignment="1">
      <alignment horizontal="center"/>
    </xf>
    <xf numFmtId="164" fontId="0" fillId="0" borderId="0" xfId="0" applyNumberFormat="1" applyFill="1"/>
    <xf numFmtId="0" fontId="16" fillId="0" borderId="0" xfId="0" applyFont="1"/>
    <xf numFmtId="165" fontId="0" fillId="0" borderId="0" xfId="0" applyNumberFormat="1" applyFill="1"/>
    <xf numFmtId="0" fontId="0" fillId="33" borderId="0" xfId="0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161925</xdr:rowOff>
    </xdr:from>
    <xdr:to>
      <xdr:col>14</xdr:col>
      <xdr:colOff>285750</xdr:colOff>
      <xdr:row>6</xdr:row>
      <xdr:rowOff>9525</xdr:rowOff>
    </xdr:to>
    <xdr:sp macro="" textlink="">
      <xdr:nvSpPr>
        <xdr:cNvPr id="2" name="TextBox 1"/>
        <xdr:cNvSpPr txBox="1"/>
      </xdr:nvSpPr>
      <xdr:spPr>
        <a:xfrm>
          <a:off x="6429375" y="542925"/>
          <a:ext cx="2714625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This worksheet contains data for the VaR historical simulation</a:t>
          </a:r>
          <a:r>
            <a:rPr lang="en-US" sz="1100" baseline="0"/>
            <a:t> example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142875</xdr:colOff>
      <xdr:row>5</xdr:row>
      <xdr:rowOff>85725</xdr:rowOff>
    </xdr:from>
    <xdr:to>
      <xdr:col>15</xdr:col>
      <xdr:colOff>323850</xdr:colOff>
      <xdr:row>5</xdr:row>
      <xdr:rowOff>131444</xdr:rowOff>
    </xdr:to>
    <xdr:sp macro="" textlink="">
      <xdr:nvSpPr>
        <xdr:cNvPr id="3" name="TextBox 2"/>
        <xdr:cNvSpPr txBox="1"/>
      </xdr:nvSpPr>
      <xdr:spPr>
        <a:xfrm>
          <a:off x="10591800" y="1038225"/>
          <a:ext cx="180975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3</xdr:row>
      <xdr:rowOff>180975</xdr:rowOff>
    </xdr:from>
    <xdr:to>
      <xdr:col>12</xdr:col>
      <xdr:colOff>133350</xdr:colOff>
      <xdr:row>7</xdr:row>
      <xdr:rowOff>28575</xdr:rowOff>
    </xdr:to>
    <xdr:sp macro="" textlink="">
      <xdr:nvSpPr>
        <xdr:cNvPr id="2" name="TextBox 1"/>
        <xdr:cNvSpPr txBox="1"/>
      </xdr:nvSpPr>
      <xdr:spPr>
        <a:xfrm>
          <a:off x="5876925" y="752475"/>
          <a:ext cx="238125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4</xdr:row>
      <xdr:rowOff>57150</xdr:rowOff>
    </xdr:from>
    <xdr:to>
      <xdr:col>10</xdr:col>
      <xdr:colOff>180975</xdr:colOff>
      <xdr:row>7</xdr:row>
      <xdr:rowOff>76200</xdr:rowOff>
    </xdr:to>
    <xdr:sp macro="" textlink="">
      <xdr:nvSpPr>
        <xdr:cNvPr id="2" name="TextBox 1"/>
        <xdr:cNvSpPr txBox="1"/>
      </xdr:nvSpPr>
      <xdr:spPr>
        <a:xfrm>
          <a:off x="3352800" y="819150"/>
          <a:ext cx="31337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In this worsheet  weights are assigned to the  scenarios according to the</a:t>
          </a:r>
          <a:r>
            <a:rPr lang="en-US" sz="1100" baseline="0"/>
            <a:t> age of the data generating the scenario.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571500</xdr:colOff>
      <xdr:row>3</xdr:row>
      <xdr:rowOff>66675</xdr:rowOff>
    </xdr:from>
    <xdr:to>
      <xdr:col>12</xdr:col>
      <xdr:colOff>28575</xdr:colOff>
      <xdr:row>8</xdr:row>
      <xdr:rowOff>28575</xdr:rowOff>
    </xdr:to>
    <xdr:sp macro="" textlink="">
      <xdr:nvSpPr>
        <xdr:cNvPr id="2" name="TextBox 1"/>
        <xdr:cNvSpPr txBox="1"/>
      </xdr:nvSpPr>
      <xdr:spPr>
        <a:xfrm>
          <a:off x="4257675" y="638175"/>
          <a:ext cx="3114675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333375</xdr:colOff>
      <xdr:row>3</xdr:row>
      <xdr:rowOff>85726</xdr:rowOff>
    </xdr:from>
    <xdr:to>
      <xdr:col>35</xdr:col>
      <xdr:colOff>361950</xdr:colOff>
      <xdr:row>6</xdr:row>
      <xdr:rowOff>28576</xdr:rowOff>
    </xdr:to>
    <xdr:sp macro="" textlink="">
      <xdr:nvSpPr>
        <xdr:cNvPr id="2" name="TextBox 1"/>
        <xdr:cNvSpPr txBox="1"/>
      </xdr:nvSpPr>
      <xdr:spPr>
        <a:xfrm>
          <a:off x="16725900" y="657226"/>
          <a:ext cx="4295775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676275</xdr:colOff>
      <xdr:row>6</xdr:row>
      <xdr:rowOff>38100</xdr:rowOff>
    </xdr:from>
    <xdr:to>
      <xdr:col>16</xdr:col>
      <xdr:colOff>447675</xdr:colOff>
      <xdr:row>10</xdr:row>
      <xdr:rowOff>57150</xdr:rowOff>
    </xdr:to>
    <xdr:sp macro="" textlink="">
      <xdr:nvSpPr>
        <xdr:cNvPr id="2" name="TextBox 1"/>
        <xdr:cNvSpPr txBox="1"/>
      </xdr:nvSpPr>
      <xdr:spPr>
        <a:xfrm>
          <a:off x="7762875" y="1181100"/>
          <a:ext cx="35242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This spreadsheet calculates  scenarios  using the volatility updating procedure. Portfolio values </a:t>
          </a:r>
          <a:r>
            <a:rPr lang="en-US" sz="1100" baseline="0"/>
            <a:t> for September 26, 2008 are in column G and  losses between September 25 and September 26 , 2008 are in column I</a:t>
          </a:r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4</xdr:row>
      <xdr:rowOff>133350</xdr:rowOff>
    </xdr:from>
    <xdr:to>
      <xdr:col>12</xdr:col>
      <xdr:colOff>209549</xdr:colOff>
      <xdr:row>7</xdr:row>
      <xdr:rowOff>104775</xdr:rowOff>
    </xdr:to>
    <xdr:sp macro="" textlink="">
      <xdr:nvSpPr>
        <xdr:cNvPr id="2" name="TextBox 1"/>
        <xdr:cNvSpPr txBox="1"/>
      </xdr:nvSpPr>
      <xdr:spPr>
        <a:xfrm>
          <a:off x="2781300" y="895350"/>
          <a:ext cx="4743449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2"/>
  <sheetViews>
    <sheetView zoomScaleNormal="100" workbookViewId="0">
      <selection activeCell="H15" sqref="H15"/>
    </sheetView>
  </sheetViews>
  <sheetFormatPr defaultRowHeight="14.5" x14ac:dyDescent="0.35"/>
  <cols>
    <col min="1" max="1" width="9.1796875" style="2"/>
    <col min="2" max="2" width="14" customWidth="1"/>
  </cols>
  <sheetData>
    <row r="1" spans="1:10" s="2" customFormat="1" x14ac:dyDescent="0.35">
      <c r="A1" s="2" t="s">
        <v>2</v>
      </c>
      <c r="B1" s="2" t="s">
        <v>0</v>
      </c>
      <c r="C1" s="2" t="s">
        <v>1</v>
      </c>
      <c r="D1" s="2" t="s">
        <v>4</v>
      </c>
      <c r="E1" s="2" t="s">
        <v>5</v>
      </c>
      <c r="F1" s="2" t="s">
        <v>6</v>
      </c>
    </row>
    <row r="2" spans="1:10" x14ac:dyDescent="0.35">
      <c r="A2" s="2">
        <v>0</v>
      </c>
      <c r="B2" s="1">
        <v>38936</v>
      </c>
      <c r="C2">
        <v>11219.38</v>
      </c>
      <c r="D2">
        <v>5828.8</v>
      </c>
      <c r="E2">
        <v>4956.34</v>
      </c>
      <c r="F2">
        <v>15154.06</v>
      </c>
    </row>
    <row r="3" spans="1:10" x14ac:dyDescent="0.35">
      <c r="A3" s="2">
        <v>1</v>
      </c>
      <c r="B3" s="1">
        <v>38937</v>
      </c>
      <c r="C3">
        <v>11173.59</v>
      </c>
      <c r="D3">
        <v>5818.1</v>
      </c>
      <c r="E3">
        <v>4967.95</v>
      </c>
      <c r="F3">
        <v>15464.66</v>
      </c>
    </row>
    <row r="4" spans="1:10" x14ac:dyDescent="0.35">
      <c r="A4" s="2">
        <v>2</v>
      </c>
      <c r="B4" s="1">
        <v>38938</v>
      </c>
      <c r="C4">
        <v>11076.18</v>
      </c>
      <c r="D4">
        <v>5860.5</v>
      </c>
      <c r="E4">
        <v>5025.1499999999996</v>
      </c>
      <c r="F4">
        <v>15656.59</v>
      </c>
      <c r="H4" t="s">
        <v>22</v>
      </c>
    </row>
    <row r="5" spans="1:10" x14ac:dyDescent="0.35">
      <c r="A5" s="2">
        <v>3</v>
      </c>
      <c r="B5" s="1">
        <v>38939</v>
      </c>
      <c r="C5">
        <v>11124.37</v>
      </c>
      <c r="D5">
        <v>5823.4</v>
      </c>
      <c r="E5">
        <v>4976.6400000000003</v>
      </c>
      <c r="F5">
        <v>15630.91</v>
      </c>
    </row>
    <row r="6" spans="1:10" x14ac:dyDescent="0.35">
      <c r="A6" s="2">
        <v>4</v>
      </c>
      <c r="B6" s="1">
        <v>38940</v>
      </c>
      <c r="C6">
        <v>11088.02</v>
      </c>
      <c r="D6">
        <v>5820.1</v>
      </c>
      <c r="E6">
        <v>4985.5200000000004</v>
      </c>
      <c r="F6">
        <v>15565.02</v>
      </c>
    </row>
    <row r="7" spans="1:10" x14ac:dyDescent="0.35">
      <c r="A7" s="2">
        <v>5</v>
      </c>
      <c r="B7" s="1">
        <v>38943</v>
      </c>
      <c r="C7">
        <v>11097.87</v>
      </c>
      <c r="D7">
        <v>5870.9</v>
      </c>
      <c r="E7">
        <v>5046.93</v>
      </c>
      <c r="F7">
        <v>15857.11</v>
      </c>
      <c r="J7" s="7"/>
    </row>
    <row r="8" spans="1:10" x14ac:dyDescent="0.35">
      <c r="A8" s="2">
        <v>6</v>
      </c>
      <c r="B8" s="1">
        <v>38944</v>
      </c>
      <c r="C8">
        <v>11230.26</v>
      </c>
      <c r="D8">
        <v>5897.9</v>
      </c>
      <c r="E8">
        <v>5115.0200000000004</v>
      </c>
      <c r="F8">
        <v>15816.19</v>
      </c>
    </row>
    <row r="9" spans="1:10" x14ac:dyDescent="0.35">
      <c r="A9" s="2">
        <v>7</v>
      </c>
      <c r="B9" s="1">
        <v>38945</v>
      </c>
      <c r="C9">
        <v>11327.12</v>
      </c>
      <c r="D9">
        <v>5896.6</v>
      </c>
      <c r="E9">
        <v>5137.3100000000004</v>
      </c>
      <c r="F9">
        <v>16071.36</v>
      </c>
    </row>
    <row r="10" spans="1:10" x14ac:dyDescent="0.35">
      <c r="A10" s="2">
        <v>8</v>
      </c>
      <c r="B10" s="1">
        <v>38946</v>
      </c>
      <c r="C10">
        <v>11334.96</v>
      </c>
      <c r="D10">
        <v>5900.4</v>
      </c>
      <c r="E10">
        <v>5144.84</v>
      </c>
      <c r="F10">
        <v>16020.84</v>
      </c>
    </row>
    <row r="11" spans="1:10" x14ac:dyDescent="0.35">
      <c r="A11" s="2">
        <v>9</v>
      </c>
      <c r="B11" s="1">
        <v>38947</v>
      </c>
      <c r="C11">
        <v>11381.47</v>
      </c>
      <c r="D11">
        <v>5903.4</v>
      </c>
      <c r="E11">
        <v>5135.6899999999996</v>
      </c>
      <c r="F11">
        <v>16105.98</v>
      </c>
    </row>
    <row r="12" spans="1:10" x14ac:dyDescent="0.35">
      <c r="A12" s="2">
        <v>10</v>
      </c>
      <c r="B12" s="1">
        <v>38950</v>
      </c>
      <c r="C12">
        <v>11345.04</v>
      </c>
      <c r="D12">
        <v>5915.2</v>
      </c>
      <c r="E12">
        <v>5104.6499999999996</v>
      </c>
      <c r="F12">
        <v>15969.04</v>
      </c>
    </row>
    <row r="13" spans="1:10" x14ac:dyDescent="0.35">
      <c r="A13" s="2">
        <v>11</v>
      </c>
      <c r="B13" s="1">
        <v>38951</v>
      </c>
      <c r="C13">
        <v>11339.84</v>
      </c>
      <c r="D13">
        <v>5902.6</v>
      </c>
      <c r="E13">
        <v>5128.33</v>
      </c>
      <c r="F13">
        <v>16181.17</v>
      </c>
    </row>
    <row r="14" spans="1:10" x14ac:dyDescent="0.35">
      <c r="A14" s="2">
        <v>12</v>
      </c>
      <c r="B14" s="1">
        <v>38952</v>
      </c>
      <c r="C14">
        <v>11297.9</v>
      </c>
      <c r="D14">
        <v>5860</v>
      </c>
      <c r="E14">
        <v>5082.7299999999996</v>
      </c>
      <c r="F14">
        <v>16163.03</v>
      </c>
    </row>
    <row r="15" spans="1:10" x14ac:dyDescent="0.35">
      <c r="A15" s="2">
        <v>13</v>
      </c>
      <c r="B15" s="1">
        <v>38953</v>
      </c>
      <c r="C15">
        <v>11304.46</v>
      </c>
      <c r="D15">
        <v>5869.1</v>
      </c>
      <c r="E15">
        <v>5112.8500000000004</v>
      </c>
      <c r="F15">
        <v>15960.62</v>
      </c>
    </row>
    <row r="16" spans="1:10" x14ac:dyDescent="0.35">
      <c r="A16" s="2">
        <v>14</v>
      </c>
      <c r="B16" s="1">
        <v>38954</v>
      </c>
      <c r="C16">
        <v>11284.05</v>
      </c>
      <c r="D16">
        <v>5878.6</v>
      </c>
      <c r="E16">
        <v>5111.13</v>
      </c>
      <c r="F16">
        <v>15938.66</v>
      </c>
    </row>
    <row r="17" spans="1:6" x14ac:dyDescent="0.35">
      <c r="A17" s="2">
        <v>15</v>
      </c>
      <c r="B17" s="1">
        <v>38958</v>
      </c>
      <c r="C17">
        <v>11369.94</v>
      </c>
      <c r="D17">
        <v>5888.3</v>
      </c>
      <c r="E17">
        <v>5160.32</v>
      </c>
      <c r="F17">
        <v>15890.56</v>
      </c>
    </row>
    <row r="18" spans="1:6" x14ac:dyDescent="0.35">
      <c r="A18" s="2">
        <v>16</v>
      </c>
      <c r="B18" s="1">
        <v>38959</v>
      </c>
      <c r="C18">
        <v>11382.91</v>
      </c>
      <c r="D18">
        <v>5929.3</v>
      </c>
      <c r="E18">
        <v>5182.79</v>
      </c>
      <c r="F18">
        <v>15872.02</v>
      </c>
    </row>
    <row r="19" spans="1:6" x14ac:dyDescent="0.35">
      <c r="A19" s="2">
        <v>17</v>
      </c>
      <c r="B19" s="1">
        <v>38960</v>
      </c>
      <c r="C19">
        <v>11381.15</v>
      </c>
      <c r="D19">
        <v>5906.1</v>
      </c>
      <c r="E19">
        <v>5165.04</v>
      </c>
      <c r="F19">
        <v>16140.76</v>
      </c>
    </row>
    <row r="20" spans="1:6" x14ac:dyDescent="0.35">
      <c r="A20" s="2">
        <v>18</v>
      </c>
      <c r="B20" s="1">
        <v>38961</v>
      </c>
      <c r="C20">
        <v>11464.15</v>
      </c>
      <c r="D20">
        <v>5949.1</v>
      </c>
      <c r="E20">
        <v>5183.45</v>
      </c>
      <c r="F20">
        <v>16134.25</v>
      </c>
    </row>
    <row r="21" spans="1:6" x14ac:dyDescent="0.35">
      <c r="A21" s="2">
        <v>19</v>
      </c>
      <c r="B21" s="1">
        <v>38965</v>
      </c>
      <c r="C21">
        <v>11469.28</v>
      </c>
      <c r="D21">
        <v>5981.7</v>
      </c>
      <c r="E21">
        <v>5172.8500000000004</v>
      </c>
      <c r="F21">
        <v>16385.96</v>
      </c>
    </row>
    <row r="22" spans="1:6" x14ac:dyDescent="0.35">
      <c r="A22" s="2">
        <v>20</v>
      </c>
      <c r="B22" s="1">
        <v>38966</v>
      </c>
      <c r="C22">
        <v>11406.2</v>
      </c>
      <c r="D22">
        <v>5929.3</v>
      </c>
      <c r="E22">
        <v>5115.5200000000004</v>
      </c>
      <c r="F22">
        <v>16284.09</v>
      </c>
    </row>
    <row r="23" spans="1:6" x14ac:dyDescent="0.35">
      <c r="A23" s="2">
        <v>21</v>
      </c>
      <c r="B23" s="1">
        <v>38967</v>
      </c>
      <c r="C23">
        <v>11331.44</v>
      </c>
      <c r="D23">
        <v>5858.1</v>
      </c>
      <c r="E23">
        <v>5060.09</v>
      </c>
      <c r="F23">
        <v>16012.41</v>
      </c>
    </row>
    <row r="24" spans="1:6" x14ac:dyDescent="0.35">
      <c r="A24" s="2">
        <v>22</v>
      </c>
      <c r="B24" s="1">
        <v>38968</v>
      </c>
      <c r="C24">
        <v>11392.11</v>
      </c>
      <c r="D24">
        <v>5879.3</v>
      </c>
      <c r="E24">
        <v>5073.57</v>
      </c>
      <c r="F24">
        <v>16080.46</v>
      </c>
    </row>
    <row r="25" spans="1:6" x14ac:dyDescent="0.35">
      <c r="A25" s="2">
        <v>23</v>
      </c>
      <c r="B25" s="1">
        <v>38971</v>
      </c>
      <c r="C25">
        <v>11396.84</v>
      </c>
      <c r="D25">
        <v>5850.8</v>
      </c>
      <c r="E25">
        <v>5058.3100000000004</v>
      </c>
      <c r="F25">
        <v>15794.38</v>
      </c>
    </row>
    <row r="26" spans="1:6" x14ac:dyDescent="0.35">
      <c r="A26" s="2">
        <v>24</v>
      </c>
      <c r="B26" s="1">
        <v>38972</v>
      </c>
      <c r="C26">
        <v>11498.09</v>
      </c>
      <c r="D26">
        <v>5895.5</v>
      </c>
      <c r="E26">
        <v>5125.97</v>
      </c>
      <c r="F26">
        <v>15719.34</v>
      </c>
    </row>
    <row r="27" spans="1:6" x14ac:dyDescent="0.35">
      <c r="A27" s="2">
        <v>25</v>
      </c>
      <c r="B27" s="1">
        <v>38973</v>
      </c>
      <c r="C27">
        <v>11543.32</v>
      </c>
      <c r="D27">
        <v>5892.2</v>
      </c>
      <c r="E27">
        <v>5137.93</v>
      </c>
      <c r="F27">
        <v>15750.05</v>
      </c>
    </row>
    <row r="28" spans="1:6" x14ac:dyDescent="0.35">
      <c r="A28" s="2">
        <v>26</v>
      </c>
      <c r="B28" s="1">
        <v>38974</v>
      </c>
      <c r="C28">
        <v>11527.39</v>
      </c>
      <c r="D28">
        <v>5877.2</v>
      </c>
      <c r="E28">
        <v>5123.8500000000004</v>
      </c>
      <c r="F28">
        <v>15942.39</v>
      </c>
    </row>
    <row r="29" spans="1:6" x14ac:dyDescent="0.35">
      <c r="A29" s="2">
        <v>27</v>
      </c>
      <c r="B29" s="1">
        <v>38975</v>
      </c>
      <c r="C29">
        <v>11560.77</v>
      </c>
      <c r="D29">
        <v>5877</v>
      </c>
      <c r="E29">
        <v>5144.88</v>
      </c>
      <c r="F29">
        <v>15866.93</v>
      </c>
    </row>
    <row r="30" spans="1:6" x14ac:dyDescent="0.35">
      <c r="A30" s="2">
        <v>28</v>
      </c>
      <c r="B30" s="1">
        <v>38979</v>
      </c>
      <c r="C30">
        <v>11540.91</v>
      </c>
      <c r="D30">
        <v>5831.8</v>
      </c>
      <c r="E30">
        <v>5115.99</v>
      </c>
      <c r="F30">
        <v>15874.28</v>
      </c>
    </row>
    <row r="31" spans="1:6" x14ac:dyDescent="0.35">
      <c r="A31" s="2">
        <v>29</v>
      </c>
      <c r="B31" s="1">
        <v>38980</v>
      </c>
      <c r="C31">
        <v>11613.19</v>
      </c>
      <c r="D31">
        <v>5866.2</v>
      </c>
      <c r="E31">
        <v>5192.74</v>
      </c>
      <c r="F31">
        <v>15718.67</v>
      </c>
    </row>
    <row r="32" spans="1:6" x14ac:dyDescent="0.35">
      <c r="A32" s="2">
        <v>30</v>
      </c>
      <c r="B32" s="1">
        <v>38981</v>
      </c>
      <c r="C32">
        <v>11533.23</v>
      </c>
      <c r="D32">
        <v>5896.7</v>
      </c>
      <c r="E32">
        <v>5208.32</v>
      </c>
      <c r="F32">
        <v>15834.23</v>
      </c>
    </row>
    <row r="33" spans="1:6" x14ac:dyDescent="0.35">
      <c r="A33" s="2">
        <v>31</v>
      </c>
      <c r="B33" s="1">
        <v>38982</v>
      </c>
      <c r="C33">
        <v>11508.1</v>
      </c>
      <c r="D33">
        <v>5822.3</v>
      </c>
      <c r="E33">
        <v>5141.95</v>
      </c>
      <c r="F33">
        <v>15634.67</v>
      </c>
    </row>
    <row r="34" spans="1:6" x14ac:dyDescent="0.35">
      <c r="A34" s="2">
        <v>32</v>
      </c>
      <c r="B34" s="1">
        <v>38985</v>
      </c>
      <c r="C34">
        <v>11575.81</v>
      </c>
      <c r="D34">
        <v>5798.3</v>
      </c>
      <c r="E34">
        <v>5146.49</v>
      </c>
      <c r="F34">
        <v>15633.81</v>
      </c>
    </row>
    <row r="35" spans="1:6" x14ac:dyDescent="0.35">
      <c r="A35" s="2">
        <v>33</v>
      </c>
      <c r="B35" s="1">
        <v>38986</v>
      </c>
      <c r="C35">
        <v>11669.39</v>
      </c>
      <c r="D35">
        <v>5873.6</v>
      </c>
      <c r="E35">
        <v>5219.59</v>
      </c>
      <c r="F35">
        <v>15557.45</v>
      </c>
    </row>
    <row r="36" spans="1:6" x14ac:dyDescent="0.35">
      <c r="A36" s="2">
        <v>34</v>
      </c>
      <c r="B36" s="1">
        <v>38987</v>
      </c>
      <c r="C36">
        <v>11689.24</v>
      </c>
      <c r="D36">
        <v>5930.1</v>
      </c>
      <c r="E36">
        <v>5243.1</v>
      </c>
      <c r="F36">
        <v>15947.87</v>
      </c>
    </row>
    <row r="37" spans="1:6" x14ac:dyDescent="0.35">
      <c r="A37" s="2">
        <v>35</v>
      </c>
      <c r="B37" s="1">
        <v>38988</v>
      </c>
      <c r="C37">
        <v>11718.45</v>
      </c>
      <c r="D37">
        <v>5971.3</v>
      </c>
      <c r="E37">
        <v>5250.01</v>
      </c>
      <c r="F37">
        <v>16024.85</v>
      </c>
    </row>
    <row r="38" spans="1:6" x14ac:dyDescent="0.35">
      <c r="A38" s="2">
        <v>36</v>
      </c>
      <c r="B38" s="1">
        <v>38989</v>
      </c>
      <c r="C38">
        <v>11679.07</v>
      </c>
      <c r="D38">
        <v>5960.8</v>
      </c>
      <c r="E38">
        <v>5250.01</v>
      </c>
      <c r="F38">
        <v>16127.58</v>
      </c>
    </row>
    <row r="39" spans="1:6" x14ac:dyDescent="0.35">
      <c r="A39" s="2">
        <v>37</v>
      </c>
      <c r="B39" s="1">
        <v>38992</v>
      </c>
      <c r="C39">
        <v>11670.35</v>
      </c>
      <c r="D39">
        <v>5957.8</v>
      </c>
      <c r="E39">
        <v>5243.13</v>
      </c>
      <c r="F39">
        <v>16254.29</v>
      </c>
    </row>
    <row r="40" spans="1:6" x14ac:dyDescent="0.35">
      <c r="A40" s="2">
        <v>38</v>
      </c>
      <c r="B40" s="1">
        <v>38993</v>
      </c>
      <c r="C40">
        <v>11727.34</v>
      </c>
      <c r="D40">
        <v>5937.1</v>
      </c>
      <c r="E40">
        <v>5219.79</v>
      </c>
      <c r="F40">
        <v>16242.09</v>
      </c>
    </row>
    <row r="41" spans="1:6" x14ac:dyDescent="0.35">
      <c r="A41" s="2">
        <v>39</v>
      </c>
      <c r="B41" s="1">
        <v>38994</v>
      </c>
      <c r="C41">
        <v>11850.61</v>
      </c>
      <c r="D41">
        <v>5966.5</v>
      </c>
      <c r="E41">
        <v>5256.55</v>
      </c>
      <c r="F41">
        <v>16082.55</v>
      </c>
    </row>
    <row r="42" spans="1:6" x14ac:dyDescent="0.35">
      <c r="A42" s="2">
        <v>40</v>
      </c>
      <c r="B42" s="1">
        <v>38995</v>
      </c>
      <c r="C42">
        <v>11866.69</v>
      </c>
      <c r="D42">
        <v>6004.5</v>
      </c>
      <c r="E42">
        <v>5288.53</v>
      </c>
      <c r="F42">
        <v>16449.330000000002</v>
      </c>
    </row>
    <row r="43" spans="1:6" x14ac:dyDescent="0.35">
      <c r="A43" s="2">
        <v>41</v>
      </c>
      <c r="B43" s="1">
        <v>38996</v>
      </c>
      <c r="C43">
        <v>11850.21</v>
      </c>
      <c r="D43">
        <v>6001.2</v>
      </c>
      <c r="E43">
        <v>5282.06</v>
      </c>
      <c r="F43">
        <v>16436.060000000001</v>
      </c>
    </row>
    <row r="44" spans="1:6" x14ac:dyDescent="0.35">
      <c r="A44" s="2">
        <v>42</v>
      </c>
      <c r="B44" s="1">
        <v>39000</v>
      </c>
      <c r="C44">
        <v>11867.17</v>
      </c>
      <c r="D44">
        <v>6072.7</v>
      </c>
      <c r="E44">
        <v>5309.79</v>
      </c>
      <c r="F44">
        <v>16477.25</v>
      </c>
    </row>
    <row r="45" spans="1:6" x14ac:dyDescent="0.35">
      <c r="A45" s="2">
        <v>43</v>
      </c>
      <c r="B45" s="1">
        <v>39001</v>
      </c>
      <c r="C45">
        <v>11852.13</v>
      </c>
      <c r="D45">
        <v>6073.5</v>
      </c>
      <c r="E45">
        <v>5313.19</v>
      </c>
      <c r="F45">
        <v>16400.57</v>
      </c>
    </row>
    <row r="46" spans="1:6" x14ac:dyDescent="0.35">
      <c r="A46" s="2">
        <v>44</v>
      </c>
      <c r="B46" s="1">
        <v>39002</v>
      </c>
      <c r="C46">
        <v>11947.7</v>
      </c>
      <c r="D46">
        <v>6121.3</v>
      </c>
      <c r="E46">
        <v>5361.51</v>
      </c>
      <c r="F46">
        <v>16368.81</v>
      </c>
    </row>
    <row r="47" spans="1:6" x14ac:dyDescent="0.35">
      <c r="A47" s="2">
        <v>45</v>
      </c>
      <c r="B47" s="1">
        <v>39003</v>
      </c>
      <c r="C47">
        <v>11960.51</v>
      </c>
      <c r="D47">
        <v>6157.3</v>
      </c>
      <c r="E47">
        <v>5353.23</v>
      </c>
      <c r="F47">
        <v>16536.54</v>
      </c>
    </row>
    <row r="48" spans="1:6" x14ac:dyDescent="0.35">
      <c r="A48" s="2">
        <v>46</v>
      </c>
      <c r="B48" s="1">
        <v>39006</v>
      </c>
      <c r="C48">
        <v>11980.59</v>
      </c>
      <c r="D48">
        <v>6172.4</v>
      </c>
      <c r="E48">
        <v>5361.97</v>
      </c>
      <c r="F48">
        <v>16692.759999999998</v>
      </c>
    </row>
    <row r="49" spans="1:6" x14ac:dyDescent="0.35">
      <c r="A49" s="2">
        <v>47</v>
      </c>
      <c r="B49" s="1">
        <v>39007</v>
      </c>
      <c r="C49">
        <v>11950.02</v>
      </c>
      <c r="D49">
        <v>6108.6</v>
      </c>
      <c r="E49">
        <v>5302.99</v>
      </c>
      <c r="F49">
        <v>16611.59</v>
      </c>
    </row>
    <row r="50" spans="1:6" x14ac:dyDescent="0.35">
      <c r="A50" s="2">
        <v>48</v>
      </c>
      <c r="B50" s="1">
        <v>39008</v>
      </c>
      <c r="C50">
        <v>11992.68</v>
      </c>
      <c r="D50">
        <v>6150.4</v>
      </c>
      <c r="E50">
        <v>5361.29</v>
      </c>
      <c r="F50">
        <v>16653</v>
      </c>
    </row>
    <row r="51" spans="1:6" x14ac:dyDescent="0.35">
      <c r="A51" s="2">
        <v>49</v>
      </c>
      <c r="B51" s="1">
        <v>39009</v>
      </c>
      <c r="C51">
        <v>12011.73</v>
      </c>
      <c r="D51">
        <v>6156</v>
      </c>
      <c r="E51">
        <v>5359.74</v>
      </c>
      <c r="F51">
        <v>16551.36</v>
      </c>
    </row>
    <row r="52" spans="1:6" x14ac:dyDescent="0.35">
      <c r="A52" s="2">
        <v>50</v>
      </c>
      <c r="B52" s="1">
        <v>39010</v>
      </c>
      <c r="C52">
        <v>12002.37</v>
      </c>
      <c r="D52">
        <v>6155.2</v>
      </c>
      <c r="E52">
        <v>5375.35</v>
      </c>
      <c r="F52">
        <v>16651.63</v>
      </c>
    </row>
    <row r="53" spans="1:6" x14ac:dyDescent="0.35">
      <c r="A53" s="2">
        <v>51</v>
      </c>
      <c r="B53" s="1">
        <v>39013</v>
      </c>
      <c r="C53">
        <v>12116.91</v>
      </c>
      <c r="D53">
        <v>6166.1</v>
      </c>
      <c r="E53">
        <v>5411.81</v>
      </c>
      <c r="F53">
        <v>16788.82</v>
      </c>
    </row>
    <row r="54" spans="1:6" x14ac:dyDescent="0.35">
      <c r="A54" s="2">
        <v>52</v>
      </c>
      <c r="B54" s="1">
        <v>39014</v>
      </c>
      <c r="C54">
        <v>12127.88</v>
      </c>
      <c r="D54">
        <v>6182.5</v>
      </c>
      <c r="E54">
        <v>5404.54</v>
      </c>
      <c r="F54">
        <v>16780.47</v>
      </c>
    </row>
    <row r="55" spans="1:6" x14ac:dyDescent="0.35">
      <c r="A55" s="2">
        <v>53</v>
      </c>
      <c r="B55" s="1">
        <v>39015</v>
      </c>
      <c r="C55">
        <v>12134.68</v>
      </c>
      <c r="D55">
        <v>6214.6</v>
      </c>
      <c r="E55">
        <v>5422.28</v>
      </c>
      <c r="F55">
        <v>16699.3</v>
      </c>
    </row>
    <row r="56" spans="1:6" x14ac:dyDescent="0.35">
      <c r="A56" s="2">
        <v>54</v>
      </c>
      <c r="B56" s="1">
        <v>39016</v>
      </c>
      <c r="C56">
        <v>12163.66</v>
      </c>
      <c r="D56">
        <v>6184.8</v>
      </c>
      <c r="E56">
        <v>5433.79</v>
      </c>
      <c r="F56">
        <v>16811.599999999999</v>
      </c>
    </row>
    <row r="57" spans="1:6" x14ac:dyDescent="0.35">
      <c r="A57" s="2">
        <v>55</v>
      </c>
      <c r="B57" s="1">
        <v>39017</v>
      </c>
      <c r="C57">
        <v>12090.26</v>
      </c>
      <c r="D57">
        <v>6160.9</v>
      </c>
      <c r="E57">
        <v>5396.03</v>
      </c>
      <c r="F57">
        <v>16669.07</v>
      </c>
    </row>
    <row r="58" spans="1:6" x14ac:dyDescent="0.35">
      <c r="A58" s="2">
        <v>56</v>
      </c>
      <c r="B58" s="1">
        <v>39020</v>
      </c>
      <c r="C58">
        <v>12086.49</v>
      </c>
      <c r="D58">
        <v>6126.8</v>
      </c>
      <c r="E58">
        <v>5362.23</v>
      </c>
      <c r="F58">
        <v>16351.85</v>
      </c>
    </row>
    <row r="59" spans="1:6" x14ac:dyDescent="0.35">
      <c r="A59" s="2">
        <v>57</v>
      </c>
      <c r="B59" s="1">
        <v>39021</v>
      </c>
      <c r="C59">
        <v>12080.73</v>
      </c>
      <c r="D59">
        <v>6129.2</v>
      </c>
      <c r="E59">
        <v>5348.73</v>
      </c>
      <c r="F59">
        <v>16399.39</v>
      </c>
    </row>
    <row r="60" spans="1:6" x14ac:dyDescent="0.35">
      <c r="A60" s="2">
        <v>58</v>
      </c>
      <c r="B60" s="1">
        <v>39022</v>
      </c>
      <c r="C60">
        <v>12031.02</v>
      </c>
      <c r="D60">
        <v>6149.6</v>
      </c>
      <c r="E60">
        <v>5370.86</v>
      </c>
      <c r="F60">
        <v>16375.26</v>
      </c>
    </row>
    <row r="61" spans="1:6" x14ac:dyDescent="0.35">
      <c r="A61" s="2">
        <v>59</v>
      </c>
      <c r="B61" s="1">
        <v>39023</v>
      </c>
      <c r="C61">
        <v>12018.54</v>
      </c>
      <c r="D61">
        <v>6149.3</v>
      </c>
      <c r="E61">
        <v>5310.07</v>
      </c>
      <c r="F61">
        <v>16350.02</v>
      </c>
    </row>
    <row r="62" spans="1:6" x14ac:dyDescent="0.35">
      <c r="A62" s="2">
        <v>60</v>
      </c>
      <c r="B62" s="1">
        <v>39027</v>
      </c>
      <c r="C62">
        <v>12105.55</v>
      </c>
      <c r="D62">
        <v>6224.5</v>
      </c>
      <c r="E62">
        <v>5402.36</v>
      </c>
      <c r="F62">
        <v>16364.76</v>
      </c>
    </row>
    <row r="63" spans="1:6" x14ac:dyDescent="0.35">
      <c r="A63" s="2">
        <v>61</v>
      </c>
      <c r="B63" s="1">
        <v>39028</v>
      </c>
      <c r="C63">
        <v>12156.77</v>
      </c>
      <c r="D63">
        <v>6244</v>
      </c>
      <c r="E63">
        <v>5437.78</v>
      </c>
      <c r="F63">
        <v>16393.41</v>
      </c>
    </row>
    <row r="64" spans="1:6" x14ac:dyDescent="0.35">
      <c r="A64" s="2">
        <v>62</v>
      </c>
      <c r="B64" s="1">
        <v>39029</v>
      </c>
      <c r="C64">
        <v>12176.54</v>
      </c>
      <c r="D64">
        <v>6239</v>
      </c>
      <c r="E64">
        <v>5437.16</v>
      </c>
      <c r="F64">
        <v>16215.74</v>
      </c>
    </row>
    <row r="65" spans="1:6" x14ac:dyDescent="0.35">
      <c r="A65" s="2">
        <v>63</v>
      </c>
      <c r="B65" s="1">
        <v>39030</v>
      </c>
      <c r="C65">
        <v>12103.3</v>
      </c>
      <c r="D65">
        <v>6231.5</v>
      </c>
      <c r="E65">
        <v>5448.6</v>
      </c>
      <c r="F65">
        <v>16198.57</v>
      </c>
    </row>
    <row r="66" spans="1:6" x14ac:dyDescent="0.35">
      <c r="A66" s="2">
        <v>64</v>
      </c>
      <c r="B66" s="1">
        <v>39031</v>
      </c>
      <c r="C66">
        <v>12108.43</v>
      </c>
      <c r="D66">
        <v>6208.4</v>
      </c>
      <c r="E66">
        <v>5447.5</v>
      </c>
      <c r="F66">
        <v>16112.43</v>
      </c>
    </row>
    <row r="67" spans="1:6" x14ac:dyDescent="0.35">
      <c r="A67" s="2">
        <v>65</v>
      </c>
      <c r="B67" s="1">
        <v>39034</v>
      </c>
      <c r="C67">
        <v>12131.88</v>
      </c>
      <c r="D67">
        <v>6194.2</v>
      </c>
      <c r="E67">
        <v>5490.56</v>
      </c>
      <c r="F67">
        <v>16022.49</v>
      </c>
    </row>
    <row r="68" spans="1:6" x14ac:dyDescent="0.35">
      <c r="A68" s="2">
        <v>66</v>
      </c>
      <c r="B68" s="1">
        <v>39035</v>
      </c>
      <c r="C68">
        <v>12218.01</v>
      </c>
      <c r="D68">
        <v>6186.6</v>
      </c>
      <c r="E68">
        <v>5476.28</v>
      </c>
      <c r="F68">
        <v>16289.55</v>
      </c>
    </row>
    <row r="69" spans="1:6" x14ac:dyDescent="0.35">
      <c r="A69" s="2">
        <v>67</v>
      </c>
      <c r="B69" s="1">
        <v>39036</v>
      </c>
      <c r="C69">
        <v>12251.71</v>
      </c>
      <c r="D69">
        <v>6229.8</v>
      </c>
      <c r="E69">
        <v>5511.53</v>
      </c>
      <c r="F69">
        <v>16243.47</v>
      </c>
    </row>
    <row r="70" spans="1:6" x14ac:dyDescent="0.35">
      <c r="A70" s="2">
        <v>68</v>
      </c>
      <c r="B70" s="1">
        <v>39037</v>
      </c>
      <c r="C70">
        <v>12305.82</v>
      </c>
      <c r="D70">
        <v>6254.9</v>
      </c>
      <c r="E70">
        <v>5505.72</v>
      </c>
      <c r="F70">
        <v>16163.87</v>
      </c>
    </row>
    <row r="71" spans="1:6" x14ac:dyDescent="0.35">
      <c r="A71" s="2">
        <v>69</v>
      </c>
      <c r="B71" s="1">
        <v>39038</v>
      </c>
      <c r="C71">
        <v>12342.55</v>
      </c>
      <c r="D71">
        <v>6192</v>
      </c>
      <c r="E71">
        <v>5439.71</v>
      </c>
      <c r="F71">
        <v>16091.73</v>
      </c>
    </row>
    <row r="72" spans="1:6" x14ac:dyDescent="0.35">
      <c r="A72" s="2">
        <v>70</v>
      </c>
      <c r="B72" s="1">
        <v>39041</v>
      </c>
      <c r="C72">
        <v>12316.54</v>
      </c>
      <c r="D72">
        <v>6204.5</v>
      </c>
      <c r="E72">
        <v>5454.74</v>
      </c>
      <c r="F72">
        <v>15725.94</v>
      </c>
    </row>
    <row r="73" spans="1:6" x14ac:dyDescent="0.35">
      <c r="A73" s="2">
        <v>71</v>
      </c>
      <c r="B73" s="1">
        <v>39042</v>
      </c>
      <c r="C73">
        <v>12321.59</v>
      </c>
      <c r="D73">
        <v>6202.6</v>
      </c>
      <c r="E73">
        <v>5459.35</v>
      </c>
      <c r="F73">
        <v>15734.14</v>
      </c>
    </row>
    <row r="74" spans="1:6" x14ac:dyDescent="0.35">
      <c r="A74" s="2">
        <v>72</v>
      </c>
      <c r="B74" s="1">
        <v>39043</v>
      </c>
      <c r="C74">
        <v>12326.95</v>
      </c>
      <c r="D74">
        <v>6160.3</v>
      </c>
      <c r="E74">
        <v>5452.49</v>
      </c>
      <c r="F74">
        <v>15914.23</v>
      </c>
    </row>
    <row r="75" spans="1:6" x14ac:dyDescent="0.35">
      <c r="A75" s="2">
        <v>73</v>
      </c>
      <c r="B75" s="1">
        <v>39045</v>
      </c>
      <c r="C75">
        <v>12280.17</v>
      </c>
      <c r="D75">
        <v>6122.1</v>
      </c>
      <c r="E75">
        <v>5389.46</v>
      </c>
      <c r="F75">
        <v>15734.6</v>
      </c>
    </row>
    <row r="76" spans="1:6" x14ac:dyDescent="0.35">
      <c r="A76" s="2">
        <v>74</v>
      </c>
      <c r="B76" s="1">
        <v>39048</v>
      </c>
      <c r="C76">
        <v>12121.71</v>
      </c>
      <c r="D76">
        <v>6050.1</v>
      </c>
      <c r="E76">
        <v>5308.65</v>
      </c>
      <c r="F76">
        <v>15885.38</v>
      </c>
    </row>
    <row r="77" spans="1:6" x14ac:dyDescent="0.35">
      <c r="A77" s="2">
        <v>75</v>
      </c>
      <c r="B77" s="1">
        <v>39049</v>
      </c>
      <c r="C77">
        <v>12136.44</v>
      </c>
      <c r="D77">
        <v>6025.9</v>
      </c>
      <c r="E77">
        <v>5306.24</v>
      </c>
      <c r="F77">
        <v>15855.26</v>
      </c>
    </row>
    <row r="78" spans="1:6" x14ac:dyDescent="0.35">
      <c r="A78" s="2">
        <v>76</v>
      </c>
      <c r="B78" s="1">
        <v>39050</v>
      </c>
      <c r="C78">
        <v>12226.73</v>
      </c>
      <c r="D78">
        <v>6084.4</v>
      </c>
      <c r="E78">
        <v>5381.25</v>
      </c>
      <c r="F78">
        <v>16076.2</v>
      </c>
    </row>
    <row r="79" spans="1:6" x14ac:dyDescent="0.35">
      <c r="A79" s="2">
        <v>77</v>
      </c>
      <c r="B79" s="1">
        <v>39051</v>
      </c>
      <c r="C79">
        <v>12221.93</v>
      </c>
      <c r="D79">
        <v>6048.8</v>
      </c>
      <c r="E79">
        <v>5327.64</v>
      </c>
      <c r="F79">
        <v>16274.33</v>
      </c>
    </row>
    <row r="80" spans="1:6" x14ac:dyDescent="0.35">
      <c r="A80" s="2">
        <v>78</v>
      </c>
      <c r="B80" s="1">
        <v>39052</v>
      </c>
      <c r="C80">
        <v>12194.13</v>
      </c>
      <c r="D80">
        <v>6021.5</v>
      </c>
      <c r="E80">
        <v>5254.05</v>
      </c>
      <c r="F80">
        <v>16321.78</v>
      </c>
    </row>
    <row r="81" spans="1:6" x14ac:dyDescent="0.35">
      <c r="A81" s="2">
        <v>79</v>
      </c>
      <c r="B81" s="1">
        <v>39055</v>
      </c>
      <c r="C81">
        <v>12283.85</v>
      </c>
      <c r="D81">
        <v>6050.4</v>
      </c>
      <c r="E81">
        <v>5296.08</v>
      </c>
      <c r="F81">
        <v>16303.59</v>
      </c>
    </row>
    <row r="82" spans="1:6" x14ac:dyDescent="0.35">
      <c r="A82" s="2">
        <v>80</v>
      </c>
      <c r="B82" s="1">
        <v>39056</v>
      </c>
      <c r="C82">
        <v>12331.6</v>
      </c>
      <c r="D82">
        <v>6086.4</v>
      </c>
      <c r="E82">
        <v>5359.69</v>
      </c>
      <c r="F82">
        <v>16265.76</v>
      </c>
    </row>
    <row r="83" spans="1:6" x14ac:dyDescent="0.35">
      <c r="A83" s="2">
        <v>81</v>
      </c>
      <c r="B83" s="1">
        <v>39057</v>
      </c>
      <c r="C83">
        <v>12309.25</v>
      </c>
      <c r="D83">
        <v>6090.3</v>
      </c>
      <c r="E83">
        <v>5350.62</v>
      </c>
      <c r="F83">
        <v>16371.28</v>
      </c>
    </row>
    <row r="84" spans="1:6" x14ac:dyDescent="0.35">
      <c r="A84" s="2">
        <v>82</v>
      </c>
      <c r="B84" s="1">
        <v>39058</v>
      </c>
      <c r="C84">
        <v>12278.41</v>
      </c>
      <c r="D84">
        <v>6131.5</v>
      </c>
      <c r="E84">
        <v>5379.21</v>
      </c>
      <c r="F84">
        <v>16473.36</v>
      </c>
    </row>
    <row r="85" spans="1:6" x14ac:dyDescent="0.35">
      <c r="A85" s="2">
        <v>83</v>
      </c>
      <c r="B85" s="1">
        <v>39059</v>
      </c>
      <c r="C85">
        <v>12307.48</v>
      </c>
      <c r="D85">
        <v>6152.4</v>
      </c>
      <c r="E85">
        <v>5384.16</v>
      </c>
      <c r="F85">
        <v>16417.82</v>
      </c>
    </row>
    <row r="86" spans="1:6" x14ac:dyDescent="0.35">
      <c r="A86" s="2">
        <v>84</v>
      </c>
      <c r="B86" s="1">
        <v>39062</v>
      </c>
      <c r="C86">
        <v>12328.48</v>
      </c>
      <c r="D86">
        <v>6159.8</v>
      </c>
      <c r="E86">
        <v>5427.56</v>
      </c>
      <c r="F86">
        <v>16527.990000000002</v>
      </c>
    </row>
    <row r="87" spans="1:6" x14ac:dyDescent="0.35">
      <c r="A87" s="2">
        <v>85</v>
      </c>
      <c r="B87" s="1">
        <v>39063</v>
      </c>
      <c r="C87">
        <v>12315.58</v>
      </c>
      <c r="D87">
        <v>6156.4</v>
      </c>
      <c r="E87">
        <v>5426.82</v>
      </c>
      <c r="F87">
        <v>16637.78</v>
      </c>
    </row>
    <row r="88" spans="1:6" x14ac:dyDescent="0.35">
      <c r="A88" s="2">
        <v>86</v>
      </c>
      <c r="B88" s="1">
        <v>39064</v>
      </c>
      <c r="C88">
        <v>12317.5</v>
      </c>
      <c r="D88">
        <v>6192.5</v>
      </c>
      <c r="E88">
        <v>5475.85</v>
      </c>
      <c r="F88">
        <v>16692.93</v>
      </c>
    </row>
    <row r="89" spans="1:6" x14ac:dyDescent="0.35">
      <c r="A89" s="2">
        <v>87</v>
      </c>
      <c r="B89" s="1">
        <v>39065</v>
      </c>
      <c r="C89">
        <v>12416.76</v>
      </c>
      <c r="D89">
        <v>6228</v>
      </c>
      <c r="E89">
        <v>5509.58</v>
      </c>
      <c r="F89">
        <v>16829.2</v>
      </c>
    </row>
    <row r="90" spans="1:6" x14ac:dyDescent="0.35">
      <c r="A90" s="2">
        <v>88</v>
      </c>
      <c r="B90" s="1">
        <v>39066</v>
      </c>
      <c r="C90">
        <v>12445.52</v>
      </c>
      <c r="D90">
        <v>6260</v>
      </c>
      <c r="E90">
        <v>5541.62</v>
      </c>
      <c r="F90">
        <v>16914.310000000001</v>
      </c>
    </row>
    <row r="91" spans="1:6" x14ac:dyDescent="0.35">
      <c r="A91" s="2">
        <v>89</v>
      </c>
      <c r="B91" s="1">
        <v>39069</v>
      </c>
      <c r="C91">
        <v>12441.27</v>
      </c>
      <c r="D91">
        <v>6247.4</v>
      </c>
      <c r="E91">
        <v>5530.32</v>
      </c>
      <c r="F91">
        <v>16962.11</v>
      </c>
    </row>
    <row r="92" spans="1:6" x14ac:dyDescent="0.35">
      <c r="A92" s="2">
        <v>90</v>
      </c>
      <c r="B92" s="1">
        <v>39070</v>
      </c>
      <c r="C92">
        <v>12471.32</v>
      </c>
      <c r="D92">
        <v>6203.9</v>
      </c>
      <c r="E92">
        <v>5484.76</v>
      </c>
      <c r="F92">
        <v>16776.88</v>
      </c>
    </row>
    <row r="93" spans="1:6" x14ac:dyDescent="0.35">
      <c r="A93" s="2">
        <v>91</v>
      </c>
      <c r="B93" s="1">
        <v>39071</v>
      </c>
      <c r="C93">
        <v>12463.87</v>
      </c>
      <c r="D93">
        <v>6198.6</v>
      </c>
      <c r="E93">
        <v>5514.42</v>
      </c>
      <c r="F93">
        <v>17011.04</v>
      </c>
    </row>
    <row r="94" spans="1:6" x14ac:dyDescent="0.35">
      <c r="A94" s="2">
        <v>92</v>
      </c>
      <c r="B94" s="1">
        <v>39072</v>
      </c>
      <c r="C94">
        <v>12421.25</v>
      </c>
      <c r="D94">
        <v>6183.7</v>
      </c>
      <c r="E94">
        <v>5510.39</v>
      </c>
      <c r="F94">
        <v>17047.830000000002</v>
      </c>
    </row>
    <row r="95" spans="1:6" x14ac:dyDescent="0.35">
      <c r="A95" s="2">
        <v>93</v>
      </c>
      <c r="B95" s="1">
        <v>39073</v>
      </c>
      <c r="C95">
        <v>12343.21</v>
      </c>
      <c r="D95">
        <v>6190</v>
      </c>
      <c r="E95">
        <v>5453.94</v>
      </c>
      <c r="F95">
        <v>17104.96</v>
      </c>
    </row>
    <row r="96" spans="1:6" x14ac:dyDescent="0.35">
      <c r="A96" s="2">
        <v>94</v>
      </c>
      <c r="B96" s="1">
        <v>39078</v>
      </c>
      <c r="C96">
        <v>12510.57</v>
      </c>
      <c r="D96">
        <v>6245.2</v>
      </c>
      <c r="E96">
        <v>5540.01</v>
      </c>
      <c r="F96">
        <v>17248.63</v>
      </c>
    </row>
    <row r="97" spans="1:6" x14ac:dyDescent="0.35">
      <c r="A97" s="2">
        <v>95</v>
      </c>
      <c r="B97" s="1">
        <v>39079</v>
      </c>
      <c r="C97">
        <v>12501.52</v>
      </c>
      <c r="D97">
        <v>6240.9</v>
      </c>
      <c r="E97">
        <v>5533.36</v>
      </c>
      <c r="F97">
        <v>17224.810000000001</v>
      </c>
    </row>
    <row r="98" spans="1:6" x14ac:dyDescent="0.35">
      <c r="A98" s="2">
        <v>96</v>
      </c>
      <c r="B98" s="1">
        <v>39080</v>
      </c>
      <c r="C98">
        <v>12463.15</v>
      </c>
      <c r="D98">
        <v>6220.8</v>
      </c>
      <c r="E98">
        <v>5541.76</v>
      </c>
      <c r="F98">
        <v>17225.830000000002</v>
      </c>
    </row>
    <row r="99" spans="1:6" x14ac:dyDescent="0.35">
      <c r="A99" s="2">
        <v>97</v>
      </c>
      <c r="B99" s="1">
        <v>39086</v>
      </c>
      <c r="C99">
        <v>12480.69</v>
      </c>
      <c r="D99">
        <v>6287</v>
      </c>
      <c r="E99">
        <v>5574.56</v>
      </c>
      <c r="F99">
        <v>17353.669999999998</v>
      </c>
    </row>
    <row r="100" spans="1:6" x14ac:dyDescent="0.35">
      <c r="A100" s="2">
        <v>98</v>
      </c>
      <c r="B100" s="1">
        <v>39087</v>
      </c>
      <c r="C100">
        <v>12398.01</v>
      </c>
      <c r="D100">
        <v>6220.1</v>
      </c>
      <c r="E100">
        <v>5517.35</v>
      </c>
      <c r="F100">
        <v>17091.59</v>
      </c>
    </row>
    <row r="101" spans="1:6" x14ac:dyDescent="0.35">
      <c r="A101" s="2">
        <v>99</v>
      </c>
      <c r="B101" s="1">
        <v>39091</v>
      </c>
      <c r="C101">
        <v>12416.6</v>
      </c>
      <c r="D101">
        <v>6196.1</v>
      </c>
      <c r="E101">
        <v>5533.03</v>
      </c>
      <c r="F101">
        <v>17237.77</v>
      </c>
    </row>
    <row r="102" spans="1:6" x14ac:dyDescent="0.35">
      <c r="A102" s="2">
        <v>100</v>
      </c>
      <c r="B102" s="1">
        <v>39092</v>
      </c>
      <c r="C102">
        <v>12442.16</v>
      </c>
      <c r="D102">
        <v>6160.7</v>
      </c>
      <c r="E102">
        <v>5501.95</v>
      </c>
      <c r="F102">
        <v>16942.400000000001</v>
      </c>
    </row>
    <row r="103" spans="1:6" x14ac:dyDescent="0.35">
      <c r="A103" s="2">
        <v>101</v>
      </c>
      <c r="B103" s="1">
        <v>39093</v>
      </c>
      <c r="C103">
        <v>12514.98</v>
      </c>
      <c r="D103">
        <v>6230.1</v>
      </c>
      <c r="E103">
        <v>5609.8</v>
      </c>
      <c r="F103">
        <v>16838.169999999998</v>
      </c>
    </row>
    <row r="104" spans="1:6" x14ac:dyDescent="0.35">
      <c r="A104" s="2">
        <v>102</v>
      </c>
      <c r="B104" s="1">
        <v>39094</v>
      </c>
      <c r="C104">
        <v>12556.08</v>
      </c>
      <c r="D104">
        <v>6239</v>
      </c>
      <c r="E104">
        <v>5617.62</v>
      </c>
      <c r="F104">
        <v>17057.009999999998</v>
      </c>
    </row>
    <row r="105" spans="1:6" x14ac:dyDescent="0.35">
      <c r="A105" s="2">
        <v>103</v>
      </c>
      <c r="B105" s="1">
        <v>39098</v>
      </c>
      <c r="C105">
        <v>12582.59</v>
      </c>
      <c r="D105">
        <v>6215.7</v>
      </c>
      <c r="E105">
        <v>5591.54</v>
      </c>
      <c r="F105">
        <v>17202.46</v>
      </c>
    </row>
    <row r="106" spans="1:6" x14ac:dyDescent="0.35">
      <c r="A106" s="2">
        <v>104</v>
      </c>
      <c r="B106" s="1">
        <v>39099</v>
      </c>
      <c r="C106">
        <v>12577.15</v>
      </c>
      <c r="D106">
        <v>6204.5</v>
      </c>
      <c r="E106">
        <v>5561.78</v>
      </c>
      <c r="F106">
        <v>17261.349999999999</v>
      </c>
    </row>
    <row r="107" spans="1:6" x14ac:dyDescent="0.35">
      <c r="A107" s="2">
        <v>105</v>
      </c>
      <c r="B107" s="1">
        <v>39100</v>
      </c>
      <c r="C107">
        <v>12567.93</v>
      </c>
      <c r="D107">
        <v>6210.3</v>
      </c>
      <c r="E107">
        <v>5555.04</v>
      </c>
      <c r="F107">
        <v>17370.93</v>
      </c>
    </row>
    <row r="108" spans="1:6" x14ac:dyDescent="0.35">
      <c r="A108" s="2">
        <v>106</v>
      </c>
      <c r="B108" s="1">
        <v>39101</v>
      </c>
      <c r="C108">
        <v>12565.53</v>
      </c>
      <c r="D108">
        <v>6237.2</v>
      </c>
      <c r="E108">
        <v>5614.7</v>
      </c>
      <c r="F108">
        <v>17310.439999999999</v>
      </c>
    </row>
    <row r="109" spans="1:6" x14ac:dyDescent="0.35">
      <c r="A109" s="2">
        <v>107</v>
      </c>
      <c r="B109" s="1">
        <v>39104</v>
      </c>
      <c r="C109">
        <v>12477.16</v>
      </c>
      <c r="D109">
        <v>6218.4</v>
      </c>
      <c r="E109">
        <v>5579.78</v>
      </c>
      <c r="F109">
        <v>17424.18</v>
      </c>
    </row>
    <row r="110" spans="1:6" x14ac:dyDescent="0.35">
      <c r="A110" s="2">
        <v>108</v>
      </c>
      <c r="B110" s="1">
        <v>39105</v>
      </c>
      <c r="C110">
        <v>12533.8</v>
      </c>
      <c r="D110">
        <v>6227.6</v>
      </c>
      <c r="E110">
        <v>5575.07</v>
      </c>
      <c r="F110">
        <v>17408.57</v>
      </c>
    </row>
    <row r="111" spans="1:6" x14ac:dyDescent="0.35">
      <c r="A111" s="2">
        <v>109</v>
      </c>
      <c r="B111" s="1">
        <v>39106</v>
      </c>
      <c r="C111">
        <v>12621.77</v>
      </c>
      <c r="D111">
        <v>6314.8</v>
      </c>
      <c r="E111">
        <v>5638.08</v>
      </c>
      <c r="F111">
        <v>17507.400000000001</v>
      </c>
    </row>
    <row r="112" spans="1:6" x14ac:dyDescent="0.35">
      <c r="A112" s="2">
        <v>110</v>
      </c>
      <c r="B112" s="1">
        <v>39107</v>
      </c>
      <c r="C112">
        <v>12502.56</v>
      </c>
      <c r="D112">
        <v>6269.3</v>
      </c>
      <c r="E112">
        <v>5609.2</v>
      </c>
      <c r="F112">
        <v>17458.3</v>
      </c>
    </row>
    <row r="113" spans="1:6" x14ac:dyDescent="0.35">
      <c r="A113" s="2">
        <v>111</v>
      </c>
      <c r="B113" s="1">
        <v>39108</v>
      </c>
      <c r="C113">
        <v>12487.02</v>
      </c>
      <c r="D113">
        <v>6228</v>
      </c>
      <c r="E113">
        <v>5582.3</v>
      </c>
      <c r="F113">
        <v>17421.93</v>
      </c>
    </row>
    <row r="114" spans="1:6" x14ac:dyDescent="0.35">
      <c r="A114" s="2">
        <v>112</v>
      </c>
      <c r="B114" s="1">
        <v>39111</v>
      </c>
      <c r="C114">
        <v>12490.78</v>
      </c>
      <c r="D114">
        <v>6239.9</v>
      </c>
      <c r="E114">
        <v>5619.7</v>
      </c>
      <c r="F114">
        <v>17470.46</v>
      </c>
    </row>
    <row r="115" spans="1:6" x14ac:dyDescent="0.35">
      <c r="A115" s="2">
        <v>113</v>
      </c>
      <c r="B115" s="1">
        <v>39112</v>
      </c>
      <c r="C115">
        <v>12523.31</v>
      </c>
      <c r="D115">
        <v>6242</v>
      </c>
      <c r="E115">
        <v>5645.59</v>
      </c>
      <c r="F115">
        <v>17490.189999999999</v>
      </c>
    </row>
    <row r="116" spans="1:6" x14ac:dyDescent="0.35">
      <c r="A116" s="2">
        <v>114</v>
      </c>
      <c r="B116" s="1">
        <v>39113</v>
      </c>
      <c r="C116">
        <v>12621.69</v>
      </c>
      <c r="D116">
        <v>6203.1</v>
      </c>
      <c r="E116">
        <v>5608.31</v>
      </c>
      <c r="F116">
        <v>17383.419999999998</v>
      </c>
    </row>
    <row r="117" spans="1:6" x14ac:dyDescent="0.35">
      <c r="A117" s="2">
        <v>115</v>
      </c>
      <c r="B117" s="1">
        <v>39114</v>
      </c>
      <c r="C117">
        <v>12673.68</v>
      </c>
      <c r="D117">
        <v>6282.2</v>
      </c>
      <c r="E117">
        <v>5662.25</v>
      </c>
      <c r="F117">
        <v>17519.5</v>
      </c>
    </row>
    <row r="118" spans="1:6" x14ac:dyDescent="0.35">
      <c r="A118" s="2">
        <v>116</v>
      </c>
      <c r="B118" s="1">
        <v>39115</v>
      </c>
      <c r="C118">
        <v>12653.49</v>
      </c>
      <c r="D118">
        <v>6310.9</v>
      </c>
      <c r="E118">
        <v>5677.3</v>
      </c>
      <c r="F118">
        <v>17547.11</v>
      </c>
    </row>
    <row r="119" spans="1:6" x14ac:dyDescent="0.35">
      <c r="A119" s="2">
        <v>117</v>
      </c>
      <c r="B119" s="1">
        <v>39118</v>
      </c>
      <c r="C119">
        <v>12661.74</v>
      </c>
      <c r="D119">
        <v>6317.9</v>
      </c>
      <c r="E119">
        <v>5681.11</v>
      </c>
      <c r="F119">
        <v>17344.8</v>
      </c>
    </row>
    <row r="120" spans="1:6" x14ac:dyDescent="0.35">
      <c r="A120" s="2">
        <v>118</v>
      </c>
      <c r="B120" s="1">
        <v>39119</v>
      </c>
      <c r="C120">
        <v>12666.31</v>
      </c>
      <c r="D120">
        <v>6346.3</v>
      </c>
      <c r="E120">
        <v>5676.78</v>
      </c>
      <c r="F120">
        <v>17406.86</v>
      </c>
    </row>
    <row r="121" spans="1:6" x14ac:dyDescent="0.35">
      <c r="A121" s="2">
        <v>119</v>
      </c>
      <c r="B121" s="1">
        <v>39120</v>
      </c>
      <c r="C121">
        <v>12666.87</v>
      </c>
      <c r="D121">
        <v>6369.5</v>
      </c>
      <c r="E121">
        <v>5703</v>
      </c>
      <c r="F121">
        <v>17292.32</v>
      </c>
    </row>
    <row r="122" spans="1:6" x14ac:dyDescent="0.35">
      <c r="A122" s="2">
        <v>120</v>
      </c>
      <c r="B122" s="1">
        <v>39121</v>
      </c>
      <c r="C122">
        <v>12637.63</v>
      </c>
      <c r="D122">
        <v>6346.4</v>
      </c>
      <c r="E122">
        <v>5665.1</v>
      </c>
      <c r="F122">
        <v>17292.48</v>
      </c>
    </row>
    <row r="123" spans="1:6" x14ac:dyDescent="0.35">
      <c r="A123" s="2">
        <v>121</v>
      </c>
      <c r="B123" s="1">
        <v>39122</v>
      </c>
      <c r="C123">
        <v>12580.83</v>
      </c>
      <c r="D123">
        <v>6382.8</v>
      </c>
      <c r="E123">
        <v>5692.45</v>
      </c>
      <c r="F123">
        <v>17504.330000000002</v>
      </c>
    </row>
    <row r="124" spans="1:6" x14ac:dyDescent="0.35">
      <c r="A124" s="2">
        <v>122</v>
      </c>
      <c r="B124" s="1">
        <v>39126</v>
      </c>
      <c r="C124">
        <v>12654.85</v>
      </c>
      <c r="D124">
        <v>6381.8</v>
      </c>
      <c r="E124">
        <v>5682.69</v>
      </c>
      <c r="F124">
        <v>17621.45</v>
      </c>
    </row>
    <row r="125" spans="1:6" x14ac:dyDescent="0.35">
      <c r="A125" s="2">
        <v>123</v>
      </c>
      <c r="B125" s="1">
        <v>39127</v>
      </c>
      <c r="C125">
        <v>12741.86</v>
      </c>
      <c r="D125">
        <v>6421.2</v>
      </c>
      <c r="E125">
        <v>5725.84</v>
      </c>
      <c r="F125">
        <v>17752.64</v>
      </c>
    </row>
    <row r="126" spans="1:6" x14ac:dyDescent="0.35">
      <c r="A126" s="2">
        <v>124</v>
      </c>
      <c r="B126" s="1">
        <v>39128</v>
      </c>
      <c r="C126">
        <v>12765.01</v>
      </c>
      <c r="D126">
        <v>6433.3</v>
      </c>
      <c r="E126">
        <v>5720.88</v>
      </c>
      <c r="F126">
        <v>17897.23</v>
      </c>
    </row>
    <row r="127" spans="1:6" x14ac:dyDescent="0.35">
      <c r="A127" s="2">
        <v>125</v>
      </c>
      <c r="B127" s="1">
        <v>39129</v>
      </c>
      <c r="C127">
        <v>12767.57</v>
      </c>
      <c r="D127">
        <v>6419.5</v>
      </c>
      <c r="E127">
        <v>5713.59</v>
      </c>
      <c r="F127">
        <v>17875.650000000001</v>
      </c>
    </row>
    <row r="128" spans="1:6" x14ac:dyDescent="0.35">
      <c r="A128" s="2">
        <v>126</v>
      </c>
      <c r="B128" s="1">
        <v>39133</v>
      </c>
      <c r="C128">
        <v>12786.64</v>
      </c>
      <c r="D128">
        <v>6412.3</v>
      </c>
      <c r="E128">
        <v>5713.45</v>
      </c>
      <c r="F128">
        <v>17939.12</v>
      </c>
    </row>
    <row r="129" spans="1:6" x14ac:dyDescent="0.35">
      <c r="A129" s="2">
        <v>127</v>
      </c>
      <c r="B129" s="1">
        <v>39134</v>
      </c>
      <c r="C129">
        <v>12738.41</v>
      </c>
      <c r="D129">
        <v>6357.1</v>
      </c>
      <c r="E129">
        <v>5694.56</v>
      </c>
      <c r="F129">
        <v>17913.21</v>
      </c>
    </row>
    <row r="130" spans="1:6" x14ac:dyDescent="0.35">
      <c r="A130" s="2">
        <v>128</v>
      </c>
      <c r="B130" s="1">
        <v>39135</v>
      </c>
      <c r="C130">
        <v>12686.02</v>
      </c>
      <c r="D130">
        <v>6380.9</v>
      </c>
      <c r="E130">
        <v>5707.86</v>
      </c>
      <c r="F130">
        <v>18108.79</v>
      </c>
    </row>
    <row r="131" spans="1:6" x14ac:dyDescent="0.35">
      <c r="A131" s="2">
        <v>129</v>
      </c>
      <c r="B131" s="1">
        <v>39136</v>
      </c>
      <c r="C131">
        <v>12647.48</v>
      </c>
      <c r="D131">
        <v>6401.5</v>
      </c>
      <c r="E131">
        <v>5716.38</v>
      </c>
      <c r="F131">
        <v>18188.419999999998</v>
      </c>
    </row>
    <row r="132" spans="1:6" x14ac:dyDescent="0.35">
      <c r="A132" s="2">
        <v>130</v>
      </c>
      <c r="B132" s="1">
        <v>39139</v>
      </c>
      <c r="C132">
        <v>12632.26</v>
      </c>
      <c r="D132">
        <v>6434.7</v>
      </c>
      <c r="E132">
        <v>5762.54</v>
      </c>
      <c r="F132">
        <v>18215.349999999999</v>
      </c>
    </row>
    <row r="133" spans="1:6" x14ac:dyDescent="0.35">
      <c r="A133" s="2">
        <v>131</v>
      </c>
      <c r="B133" s="1">
        <v>39140</v>
      </c>
      <c r="C133">
        <v>12216.24</v>
      </c>
      <c r="D133">
        <v>6286.1</v>
      </c>
      <c r="E133">
        <v>5588.39</v>
      </c>
      <c r="F133">
        <v>18119.919999999998</v>
      </c>
    </row>
    <row r="134" spans="1:6" x14ac:dyDescent="0.35">
      <c r="A134" s="2">
        <v>132</v>
      </c>
      <c r="B134" s="1">
        <v>39141</v>
      </c>
      <c r="C134">
        <v>12268.63</v>
      </c>
      <c r="D134">
        <v>6171.5</v>
      </c>
      <c r="E134">
        <v>5516.32</v>
      </c>
      <c r="F134">
        <v>17604.12</v>
      </c>
    </row>
    <row r="135" spans="1:6" x14ac:dyDescent="0.35">
      <c r="A135" s="2">
        <v>133</v>
      </c>
      <c r="B135" s="1">
        <v>39142</v>
      </c>
      <c r="C135">
        <v>12234.34</v>
      </c>
      <c r="D135">
        <v>6116</v>
      </c>
      <c r="E135">
        <v>5458.4</v>
      </c>
      <c r="F135">
        <v>17453.509999999998</v>
      </c>
    </row>
    <row r="136" spans="1:6" x14ac:dyDescent="0.35">
      <c r="A136" s="2">
        <v>134</v>
      </c>
      <c r="B136" s="1">
        <v>39143</v>
      </c>
      <c r="C136">
        <v>12114.1</v>
      </c>
      <c r="D136">
        <v>6116.2</v>
      </c>
      <c r="E136">
        <v>5424.7</v>
      </c>
      <c r="F136">
        <v>17217.93</v>
      </c>
    </row>
    <row r="137" spans="1:6" x14ac:dyDescent="0.35">
      <c r="A137" s="2">
        <v>135</v>
      </c>
      <c r="B137" s="1">
        <v>39146</v>
      </c>
      <c r="C137">
        <v>12050.41</v>
      </c>
      <c r="D137">
        <v>6058.7</v>
      </c>
      <c r="E137">
        <v>5385.03</v>
      </c>
      <c r="F137">
        <v>16642.25</v>
      </c>
    </row>
    <row r="138" spans="1:6" x14ac:dyDescent="0.35">
      <c r="A138" s="2">
        <v>136</v>
      </c>
      <c r="B138" s="1">
        <v>39147</v>
      </c>
      <c r="C138">
        <v>12207.59</v>
      </c>
      <c r="D138">
        <v>6138.5</v>
      </c>
      <c r="E138">
        <v>5437.13</v>
      </c>
      <c r="F138">
        <v>16844.5</v>
      </c>
    </row>
    <row r="139" spans="1:6" x14ac:dyDescent="0.35">
      <c r="A139" s="2">
        <v>137</v>
      </c>
      <c r="B139" s="1">
        <v>39148</v>
      </c>
      <c r="C139">
        <v>12192.45</v>
      </c>
      <c r="D139">
        <v>6156.5</v>
      </c>
      <c r="E139">
        <v>5455.07</v>
      </c>
      <c r="F139">
        <v>16764.62</v>
      </c>
    </row>
    <row r="140" spans="1:6" x14ac:dyDescent="0.35">
      <c r="A140" s="2">
        <v>138</v>
      </c>
      <c r="B140" s="1">
        <v>39149</v>
      </c>
      <c r="C140">
        <v>12260.7</v>
      </c>
      <c r="D140">
        <v>6227.7</v>
      </c>
      <c r="E140">
        <v>5524.26</v>
      </c>
      <c r="F140">
        <v>17090.310000000001</v>
      </c>
    </row>
    <row r="141" spans="1:6" x14ac:dyDescent="0.35">
      <c r="A141" s="2">
        <v>139</v>
      </c>
      <c r="B141" s="1">
        <v>39150</v>
      </c>
      <c r="C141">
        <v>12276.32</v>
      </c>
      <c r="D141">
        <v>6245.2</v>
      </c>
      <c r="E141">
        <v>5537.84</v>
      </c>
      <c r="F141">
        <v>17164.04</v>
      </c>
    </row>
    <row r="142" spans="1:6" x14ac:dyDescent="0.35">
      <c r="A142" s="2">
        <v>140</v>
      </c>
      <c r="B142" s="1">
        <v>39153</v>
      </c>
      <c r="C142">
        <v>12318.62</v>
      </c>
      <c r="D142">
        <v>6233.3</v>
      </c>
      <c r="E142">
        <v>5496.07</v>
      </c>
      <c r="F142">
        <v>17292.39</v>
      </c>
    </row>
    <row r="143" spans="1:6" x14ac:dyDescent="0.35">
      <c r="A143" s="2">
        <v>141</v>
      </c>
      <c r="B143" s="1">
        <v>39154</v>
      </c>
      <c r="C143">
        <v>12075.96</v>
      </c>
      <c r="D143">
        <v>6161.2</v>
      </c>
      <c r="E143">
        <v>5432.94</v>
      </c>
      <c r="F143">
        <v>17178.84</v>
      </c>
    </row>
    <row r="144" spans="1:6" x14ac:dyDescent="0.35">
      <c r="A144" s="2">
        <v>142</v>
      </c>
      <c r="B144" s="1">
        <v>39155</v>
      </c>
      <c r="C144">
        <v>12133.4</v>
      </c>
      <c r="D144">
        <v>6000.7</v>
      </c>
      <c r="E144">
        <v>5296.22</v>
      </c>
      <c r="F144">
        <v>16676.89</v>
      </c>
    </row>
    <row r="145" spans="1:6" x14ac:dyDescent="0.35">
      <c r="A145" s="2">
        <v>143</v>
      </c>
      <c r="B145" s="1">
        <v>39156</v>
      </c>
      <c r="C145">
        <v>12159.68</v>
      </c>
      <c r="D145">
        <v>6133.2</v>
      </c>
      <c r="E145">
        <v>5389.85</v>
      </c>
      <c r="F145">
        <v>16860.39</v>
      </c>
    </row>
    <row r="146" spans="1:6" x14ac:dyDescent="0.35">
      <c r="A146" s="2">
        <v>144</v>
      </c>
      <c r="B146" s="1">
        <v>39157</v>
      </c>
      <c r="C146">
        <v>12110.41</v>
      </c>
      <c r="D146">
        <v>6130.6</v>
      </c>
      <c r="E146">
        <v>5382.16</v>
      </c>
      <c r="F146">
        <v>16744.150000000001</v>
      </c>
    </row>
    <row r="147" spans="1:6" x14ac:dyDescent="0.35">
      <c r="A147" s="2">
        <v>145</v>
      </c>
      <c r="B147" s="1">
        <v>39160</v>
      </c>
      <c r="C147">
        <v>12226.17</v>
      </c>
      <c r="D147">
        <v>6189.4</v>
      </c>
      <c r="E147">
        <v>5458.95</v>
      </c>
      <c r="F147">
        <v>17009.55</v>
      </c>
    </row>
    <row r="148" spans="1:6" x14ac:dyDescent="0.35">
      <c r="A148" s="2">
        <v>146</v>
      </c>
      <c r="B148" s="1">
        <v>39161</v>
      </c>
      <c r="C148">
        <v>12288.1</v>
      </c>
      <c r="D148">
        <v>6220.3</v>
      </c>
      <c r="E148">
        <v>5503.27</v>
      </c>
      <c r="F148">
        <v>17163.2</v>
      </c>
    </row>
    <row r="149" spans="1:6" x14ac:dyDescent="0.35">
      <c r="A149" s="2">
        <v>147</v>
      </c>
      <c r="B149" s="1">
        <v>39163</v>
      </c>
      <c r="C149">
        <v>12461.14</v>
      </c>
      <c r="D149">
        <v>6318</v>
      </c>
      <c r="E149">
        <v>5598.37</v>
      </c>
      <c r="F149">
        <v>17419.2</v>
      </c>
    </row>
    <row r="150" spans="1:6" x14ac:dyDescent="0.35">
      <c r="A150" s="2">
        <v>148</v>
      </c>
      <c r="B150" s="1">
        <v>39164</v>
      </c>
      <c r="C150">
        <v>12481.01</v>
      </c>
      <c r="D150">
        <v>6339.4</v>
      </c>
      <c r="E150">
        <v>5634.75</v>
      </c>
      <c r="F150">
        <v>17480.61</v>
      </c>
    </row>
    <row r="151" spans="1:6" x14ac:dyDescent="0.35">
      <c r="A151" s="2">
        <v>149</v>
      </c>
      <c r="B151" s="1">
        <v>39167</v>
      </c>
      <c r="C151">
        <v>12469.07</v>
      </c>
      <c r="D151">
        <v>6291.9</v>
      </c>
      <c r="E151">
        <v>5576.3</v>
      </c>
      <c r="F151">
        <v>17521.96</v>
      </c>
    </row>
    <row r="152" spans="1:6" x14ac:dyDescent="0.35">
      <c r="A152" s="2">
        <v>150</v>
      </c>
      <c r="B152" s="1">
        <v>39168</v>
      </c>
      <c r="C152">
        <v>12397.29</v>
      </c>
      <c r="D152">
        <v>6292.6</v>
      </c>
      <c r="E152">
        <v>5587.06</v>
      </c>
      <c r="F152">
        <v>17365.05</v>
      </c>
    </row>
    <row r="153" spans="1:6" x14ac:dyDescent="0.35">
      <c r="A153" s="2">
        <v>151</v>
      </c>
      <c r="B153" s="1">
        <v>39169</v>
      </c>
      <c r="C153">
        <v>12300.36</v>
      </c>
      <c r="D153">
        <v>6267.2</v>
      </c>
      <c r="E153">
        <v>5552.69</v>
      </c>
      <c r="F153">
        <v>17254.73</v>
      </c>
    </row>
    <row r="154" spans="1:6" x14ac:dyDescent="0.35">
      <c r="A154" s="2">
        <v>152</v>
      </c>
      <c r="B154" s="1">
        <v>39170</v>
      </c>
      <c r="C154">
        <v>12348.75</v>
      </c>
      <c r="D154">
        <v>6324.2</v>
      </c>
      <c r="E154">
        <v>5631.53</v>
      </c>
      <c r="F154">
        <v>17263.939999999999</v>
      </c>
    </row>
    <row r="155" spans="1:6" x14ac:dyDescent="0.35">
      <c r="A155" s="2">
        <v>153</v>
      </c>
      <c r="B155" s="1">
        <v>39171</v>
      </c>
      <c r="C155">
        <v>12354.35</v>
      </c>
      <c r="D155">
        <v>6308</v>
      </c>
      <c r="E155">
        <v>5634.16</v>
      </c>
      <c r="F155">
        <v>17287.650000000001</v>
      </c>
    </row>
    <row r="156" spans="1:6" x14ac:dyDescent="0.35">
      <c r="A156" s="2">
        <v>154</v>
      </c>
      <c r="B156" s="1">
        <v>39174</v>
      </c>
      <c r="C156">
        <v>12382.3</v>
      </c>
      <c r="D156">
        <v>6315.5</v>
      </c>
      <c r="E156">
        <v>5645.56</v>
      </c>
      <c r="F156">
        <v>17028.41</v>
      </c>
    </row>
    <row r="157" spans="1:6" x14ac:dyDescent="0.35">
      <c r="A157" s="2">
        <v>155</v>
      </c>
      <c r="B157" s="1">
        <v>39175</v>
      </c>
      <c r="C157">
        <v>12510.93</v>
      </c>
      <c r="D157">
        <v>6366.1</v>
      </c>
      <c r="E157">
        <v>5711.91</v>
      </c>
      <c r="F157">
        <v>17244.05</v>
      </c>
    </row>
    <row r="158" spans="1:6" x14ac:dyDescent="0.35">
      <c r="A158" s="2">
        <v>156</v>
      </c>
      <c r="B158" s="1">
        <v>39176</v>
      </c>
      <c r="C158">
        <v>12530.05</v>
      </c>
      <c r="D158">
        <v>6364.7</v>
      </c>
      <c r="E158">
        <v>5739.01</v>
      </c>
      <c r="F158">
        <v>17544.09</v>
      </c>
    </row>
    <row r="159" spans="1:6" x14ac:dyDescent="0.35">
      <c r="A159" s="2">
        <v>157</v>
      </c>
      <c r="B159" s="1">
        <v>39177</v>
      </c>
      <c r="C159">
        <v>12560.83</v>
      </c>
      <c r="D159">
        <v>6397.3</v>
      </c>
      <c r="E159">
        <v>5741.38</v>
      </c>
      <c r="F159">
        <v>17491.419999999998</v>
      </c>
    </row>
    <row r="160" spans="1:6" x14ac:dyDescent="0.35">
      <c r="A160" s="2">
        <v>158</v>
      </c>
      <c r="B160" s="1">
        <v>39182</v>
      </c>
      <c r="C160">
        <v>12573.85</v>
      </c>
      <c r="D160">
        <v>6417.8</v>
      </c>
      <c r="E160">
        <v>5766.27</v>
      </c>
      <c r="F160">
        <v>17664.689999999999</v>
      </c>
    </row>
    <row r="161" spans="1:6" x14ac:dyDescent="0.35">
      <c r="A161" s="2">
        <v>159</v>
      </c>
      <c r="B161" s="1">
        <v>39183</v>
      </c>
      <c r="C161">
        <v>12484.62</v>
      </c>
      <c r="D161">
        <v>6413.3</v>
      </c>
      <c r="E161">
        <v>5751.92</v>
      </c>
      <c r="F161">
        <v>17670.07</v>
      </c>
    </row>
    <row r="162" spans="1:6" x14ac:dyDescent="0.35">
      <c r="A162" s="2">
        <v>160</v>
      </c>
      <c r="B162" s="1">
        <v>39184</v>
      </c>
      <c r="C162">
        <v>12552.96</v>
      </c>
      <c r="D162">
        <v>6416.4</v>
      </c>
      <c r="E162">
        <v>5748.94</v>
      </c>
      <c r="F162">
        <v>17540.419999999998</v>
      </c>
    </row>
    <row r="163" spans="1:6" x14ac:dyDescent="0.35">
      <c r="A163" s="2">
        <v>161</v>
      </c>
      <c r="B163" s="1">
        <v>39185</v>
      </c>
      <c r="C163">
        <v>12612.13</v>
      </c>
      <c r="D163">
        <v>6462.4</v>
      </c>
      <c r="E163">
        <v>5789.34</v>
      </c>
      <c r="F163">
        <v>17363.95</v>
      </c>
    </row>
    <row r="164" spans="1:6" x14ac:dyDescent="0.35">
      <c r="A164" s="2">
        <v>162</v>
      </c>
      <c r="B164" s="1">
        <v>39188</v>
      </c>
      <c r="C164">
        <v>12720.46</v>
      </c>
      <c r="D164">
        <v>6516.2</v>
      </c>
      <c r="E164">
        <v>5861.97</v>
      </c>
      <c r="F164">
        <v>17628.3</v>
      </c>
    </row>
    <row r="165" spans="1:6" x14ac:dyDescent="0.35">
      <c r="A165" s="2">
        <v>163</v>
      </c>
      <c r="B165" s="1">
        <v>39189</v>
      </c>
      <c r="C165">
        <v>12773.04</v>
      </c>
      <c r="D165">
        <v>6497.8</v>
      </c>
      <c r="E165">
        <v>5858.14</v>
      </c>
      <c r="F165">
        <v>17527.45</v>
      </c>
    </row>
    <row r="166" spans="1:6" x14ac:dyDescent="0.35">
      <c r="A166" s="2">
        <v>164</v>
      </c>
      <c r="B166" s="1">
        <v>39190</v>
      </c>
      <c r="C166">
        <v>12803.84</v>
      </c>
      <c r="D166">
        <v>6449.4</v>
      </c>
      <c r="E166">
        <v>5835.95</v>
      </c>
      <c r="F166">
        <v>17667.330000000002</v>
      </c>
    </row>
    <row r="167" spans="1:6" x14ac:dyDescent="0.35">
      <c r="A167" s="2">
        <v>165</v>
      </c>
      <c r="B167" s="1">
        <v>39191</v>
      </c>
      <c r="C167">
        <v>12808.63</v>
      </c>
      <c r="D167">
        <v>6440.6</v>
      </c>
      <c r="E167">
        <v>5829.04</v>
      </c>
      <c r="F167">
        <v>17371.97</v>
      </c>
    </row>
    <row r="168" spans="1:6" x14ac:dyDescent="0.35">
      <c r="A168" s="2">
        <v>166</v>
      </c>
      <c r="B168" s="1">
        <v>39192</v>
      </c>
      <c r="C168">
        <v>12961.98</v>
      </c>
      <c r="D168">
        <v>6486.8</v>
      </c>
      <c r="E168">
        <v>5938.9</v>
      </c>
      <c r="F168">
        <v>17452.62</v>
      </c>
    </row>
    <row r="169" spans="1:6" x14ac:dyDescent="0.35">
      <c r="A169" s="2">
        <v>167</v>
      </c>
      <c r="B169" s="1">
        <v>39195</v>
      </c>
      <c r="C169">
        <v>12919.4</v>
      </c>
      <c r="D169">
        <v>6479.7</v>
      </c>
      <c r="E169">
        <v>5917.32</v>
      </c>
      <c r="F169">
        <v>17455.37</v>
      </c>
    </row>
    <row r="170" spans="1:6" x14ac:dyDescent="0.35">
      <c r="A170" s="2">
        <v>168</v>
      </c>
      <c r="B170" s="1">
        <v>39196</v>
      </c>
      <c r="C170">
        <v>12953.94</v>
      </c>
      <c r="D170">
        <v>6429.5</v>
      </c>
      <c r="E170">
        <v>5886.03</v>
      </c>
      <c r="F170">
        <v>17451.77</v>
      </c>
    </row>
    <row r="171" spans="1:6" x14ac:dyDescent="0.35">
      <c r="A171" s="2">
        <v>169</v>
      </c>
      <c r="B171" s="1">
        <v>39197</v>
      </c>
      <c r="C171">
        <v>13089.89</v>
      </c>
      <c r="D171">
        <v>6461.9</v>
      </c>
      <c r="E171">
        <v>5947.33</v>
      </c>
      <c r="F171">
        <v>17236.16</v>
      </c>
    </row>
    <row r="172" spans="1:6" x14ac:dyDescent="0.35">
      <c r="A172" s="2">
        <v>170</v>
      </c>
      <c r="B172" s="1">
        <v>39198</v>
      </c>
      <c r="C172">
        <v>13105.5</v>
      </c>
      <c r="D172">
        <v>6469.4</v>
      </c>
      <c r="E172">
        <v>5944.44</v>
      </c>
      <c r="F172">
        <v>17429.169999999998</v>
      </c>
    </row>
    <row r="173" spans="1:6" x14ac:dyDescent="0.35">
      <c r="A173" s="2">
        <v>171</v>
      </c>
      <c r="B173" s="1">
        <v>39199</v>
      </c>
      <c r="C173">
        <v>13120.94</v>
      </c>
      <c r="D173">
        <v>6418.7</v>
      </c>
      <c r="E173">
        <v>5930.77</v>
      </c>
      <c r="F173">
        <v>17400.41</v>
      </c>
    </row>
    <row r="174" spans="1:6" x14ac:dyDescent="0.35">
      <c r="A174" s="2">
        <v>172</v>
      </c>
      <c r="B174" s="1">
        <v>39204</v>
      </c>
      <c r="C174">
        <v>13211.88</v>
      </c>
      <c r="D174">
        <v>6484.5</v>
      </c>
      <c r="E174">
        <v>5990.13</v>
      </c>
      <c r="F174">
        <v>17394.919999999998</v>
      </c>
    </row>
    <row r="175" spans="1:6" x14ac:dyDescent="0.35">
      <c r="A175" s="2">
        <v>173</v>
      </c>
      <c r="B175" s="1">
        <v>39210</v>
      </c>
      <c r="C175">
        <v>13309.07</v>
      </c>
      <c r="D175">
        <v>6550.4</v>
      </c>
      <c r="E175">
        <v>6034.25</v>
      </c>
      <c r="F175">
        <v>17656.84</v>
      </c>
    </row>
    <row r="176" spans="1:6" x14ac:dyDescent="0.35">
      <c r="A176" s="2">
        <v>174</v>
      </c>
      <c r="B176" s="1">
        <v>39211</v>
      </c>
      <c r="C176">
        <v>13362.87</v>
      </c>
      <c r="D176">
        <v>6549.6</v>
      </c>
      <c r="E176">
        <v>6051.63</v>
      </c>
      <c r="F176">
        <v>17748.12</v>
      </c>
    </row>
    <row r="177" spans="1:6" x14ac:dyDescent="0.35">
      <c r="A177" s="2">
        <v>175</v>
      </c>
      <c r="B177" s="1">
        <v>39212</v>
      </c>
      <c r="C177">
        <v>13215.13</v>
      </c>
      <c r="D177">
        <v>6524.1</v>
      </c>
      <c r="E177">
        <v>6012.76</v>
      </c>
      <c r="F177">
        <v>17736.96</v>
      </c>
    </row>
    <row r="178" spans="1:6" x14ac:dyDescent="0.35">
      <c r="A178" s="2">
        <v>176</v>
      </c>
      <c r="B178" s="1">
        <v>39213</v>
      </c>
      <c r="C178">
        <v>13326.22</v>
      </c>
      <c r="D178">
        <v>6565.7</v>
      </c>
      <c r="E178">
        <v>6050.63</v>
      </c>
      <c r="F178">
        <v>17553.72</v>
      </c>
    </row>
    <row r="179" spans="1:6" x14ac:dyDescent="0.35">
      <c r="A179" s="2">
        <v>177</v>
      </c>
      <c r="B179" s="1">
        <v>39216</v>
      </c>
      <c r="C179">
        <v>13346.78</v>
      </c>
      <c r="D179">
        <v>6555.5</v>
      </c>
      <c r="E179">
        <v>6026.42</v>
      </c>
      <c r="F179">
        <v>17677.939999999999</v>
      </c>
    </row>
    <row r="180" spans="1:6" x14ac:dyDescent="0.35">
      <c r="A180" s="2">
        <v>178</v>
      </c>
      <c r="B180" s="1">
        <v>39217</v>
      </c>
      <c r="C180">
        <v>13383.84</v>
      </c>
      <c r="D180">
        <v>6568.6</v>
      </c>
      <c r="E180">
        <v>6049.76</v>
      </c>
      <c r="F180">
        <v>17512.98</v>
      </c>
    </row>
    <row r="181" spans="1:6" x14ac:dyDescent="0.35">
      <c r="A181" s="2">
        <v>179</v>
      </c>
      <c r="B181" s="1">
        <v>39218</v>
      </c>
      <c r="C181">
        <v>13487.53</v>
      </c>
      <c r="D181">
        <v>6559.5</v>
      </c>
      <c r="E181">
        <v>6017.91</v>
      </c>
      <c r="F181">
        <v>17529</v>
      </c>
    </row>
    <row r="182" spans="1:6" x14ac:dyDescent="0.35">
      <c r="A182" s="2">
        <v>180</v>
      </c>
      <c r="B182" s="1">
        <v>39219</v>
      </c>
      <c r="C182">
        <v>13476.72</v>
      </c>
      <c r="D182">
        <v>6579.3</v>
      </c>
      <c r="E182">
        <v>6027</v>
      </c>
      <c r="F182">
        <v>17498.599999999999</v>
      </c>
    </row>
    <row r="183" spans="1:6" x14ac:dyDescent="0.35">
      <c r="A183" s="2">
        <v>181</v>
      </c>
      <c r="B183" s="1">
        <v>39220</v>
      </c>
      <c r="C183">
        <v>13556.53</v>
      </c>
      <c r="D183">
        <v>6640.9</v>
      </c>
      <c r="E183">
        <v>6101.14</v>
      </c>
      <c r="F183">
        <v>17399.580000000002</v>
      </c>
    </row>
    <row r="184" spans="1:6" x14ac:dyDescent="0.35">
      <c r="A184" s="2">
        <v>182</v>
      </c>
      <c r="B184" s="1">
        <v>39223</v>
      </c>
      <c r="C184">
        <v>13542.88</v>
      </c>
      <c r="D184">
        <v>6636.8</v>
      </c>
      <c r="E184">
        <v>6089.91</v>
      </c>
      <c r="F184">
        <v>17556.87</v>
      </c>
    </row>
    <row r="185" spans="1:6" x14ac:dyDescent="0.35">
      <c r="A185" s="2">
        <v>183</v>
      </c>
      <c r="B185" s="1">
        <v>39224</v>
      </c>
      <c r="C185">
        <v>13539.95</v>
      </c>
      <c r="D185">
        <v>6606.6</v>
      </c>
      <c r="E185">
        <v>6089.72</v>
      </c>
      <c r="F185">
        <v>17680.05</v>
      </c>
    </row>
    <row r="186" spans="1:6" x14ac:dyDescent="0.35">
      <c r="A186" s="2">
        <v>184</v>
      </c>
      <c r="B186" s="1">
        <v>39225</v>
      </c>
      <c r="C186">
        <v>13525.65</v>
      </c>
      <c r="D186">
        <v>6616.4</v>
      </c>
      <c r="E186">
        <v>6120.2</v>
      </c>
      <c r="F186">
        <v>17705.12</v>
      </c>
    </row>
    <row r="187" spans="1:6" x14ac:dyDescent="0.35">
      <c r="A187" s="2">
        <v>185</v>
      </c>
      <c r="B187" s="1">
        <v>39226</v>
      </c>
      <c r="C187">
        <v>13441.13</v>
      </c>
      <c r="D187">
        <v>6565.4</v>
      </c>
      <c r="E187">
        <v>6048.31</v>
      </c>
      <c r="F187">
        <v>17696.97</v>
      </c>
    </row>
    <row r="188" spans="1:6" x14ac:dyDescent="0.35">
      <c r="A188" s="2">
        <v>186</v>
      </c>
      <c r="B188" s="1">
        <v>39227</v>
      </c>
      <c r="C188">
        <v>13507.28</v>
      </c>
      <c r="D188">
        <v>6570.5</v>
      </c>
      <c r="E188">
        <v>6057.49</v>
      </c>
      <c r="F188">
        <v>17481.21</v>
      </c>
    </row>
    <row r="189" spans="1:6" x14ac:dyDescent="0.35">
      <c r="A189" s="2">
        <v>187</v>
      </c>
      <c r="B189" s="1">
        <v>39231</v>
      </c>
      <c r="C189">
        <v>13521.34</v>
      </c>
      <c r="D189">
        <v>6606.5</v>
      </c>
      <c r="E189">
        <v>6056.39</v>
      </c>
      <c r="F189">
        <v>17672.560000000001</v>
      </c>
    </row>
    <row r="190" spans="1:6" x14ac:dyDescent="0.35">
      <c r="A190" s="2">
        <v>188</v>
      </c>
      <c r="B190" s="1">
        <v>39232</v>
      </c>
      <c r="C190">
        <v>13633.08</v>
      </c>
      <c r="D190">
        <v>6602.1</v>
      </c>
      <c r="E190">
        <v>6042.15</v>
      </c>
      <c r="F190">
        <v>17588.259999999998</v>
      </c>
    </row>
    <row r="191" spans="1:6" x14ac:dyDescent="0.35">
      <c r="A191" s="2">
        <v>189</v>
      </c>
      <c r="B191" s="1">
        <v>39233</v>
      </c>
      <c r="C191">
        <v>13627.64</v>
      </c>
      <c r="D191">
        <v>6621.4</v>
      </c>
      <c r="E191">
        <v>6104</v>
      </c>
      <c r="F191">
        <v>17875.75</v>
      </c>
    </row>
    <row r="192" spans="1:6" x14ac:dyDescent="0.35">
      <c r="A192" s="2">
        <v>190</v>
      </c>
      <c r="B192" s="1">
        <v>39234</v>
      </c>
      <c r="C192">
        <v>13668.11</v>
      </c>
      <c r="D192">
        <v>6676.7</v>
      </c>
      <c r="E192">
        <v>6168.15</v>
      </c>
      <c r="F192">
        <v>17958.88</v>
      </c>
    </row>
    <row r="193" spans="1:6" x14ac:dyDescent="0.35">
      <c r="A193" s="2">
        <v>191</v>
      </c>
      <c r="B193" s="1">
        <v>39237</v>
      </c>
      <c r="C193">
        <v>13676.32</v>
      </c>
      <c r="D193">
        <v>6664.1</v>
      </c>
      <c r="E193">
        <v>6125.81</v>
      </c>
      <c r="F193">
        <v>17973.419999999998</v>
      </c>
    </row>
    <row r="194" spans="1:6" x14ac:dyDescent="0.35">
      <c r="A194" s="2">
        <v>192</v>
      </c>
      <c r="B194" s="1">
        <v>39238</v>
      </c>
      <c r="C194">
        <v>13595.46</v>
      </c>
      <c r="D194">
        <v>6632.8</v>
      </c>
      <c r="E194">
        <v>6078.54</v>
      </c>
      <c r="F194">
        <v>18053.810000000001</v>
      </c>
    </row>
    <row r="195" spans="1:6" x14ac:dyDescent="0.35">
      <c r="A195" s="2">
        <v>193</v>
      </c>
      <c r="B195" s="1">
        <v>39239</v>
      </c>
      <c r="C195">
        <v>13465.67</v>
      </c>
      <c r="D195">
        <v>6522.7</v>
      </c>
      <c r="E195">
        <v>5977.87</v>
      </c>
      <c r="F195">
        <v>18040.93</v>
      </c>
    </row>
    <row r="196" spans="1:6" x14ac:dyDescent="0.35">
      <c r="A196" s="2">
        <v>194</v>
      </c>
      <c r="B196" s="1">
        <v>39240</v>
      </c>
      <c r="C196">
        <v>13266.73</v>
      </c>
      <c r="D196">
        <v>6505.1</v>
      </c>
      <c r="E196">
        <v>5890.49</v>
      </c>
      <c r="F196">
        <v>18053.38</v>
      </c>
    </row>
    <row r="197" spans="1:6" x14ac:dyDescent="0.35">
      <c r="A197" s="2">
        <v>195</v>
      </c>
      <c r="B197" s="1">
        <v>39241</v>
      </c>
      <c r="C197">
        <v>13424.39</v>
      </c>
      <c r="D197">
        <v>6505.1</v>
      </c>
      <c r="E197">
        <v>5883.29</v>
      </c>
      <c r="F197">
        <v>17779.09</v>
      </c>
    </row>
    <row r="198" spans="1:6" x14ac:dyDescent="0.35">
      <c r="A198" s="2">
        <v>196</v>
      </c>
      <c r="B198" s="1">
        <v>39244</v>
      </c>
      <c r="C198">
        <v>13424.96</v>
      </c>
      <c r="D198">
        <v>6567.5</v>
      </c>
      <c r="E198">
        <v>5940.09</v>
      </c>
      <c r="F198">
        <v>17834.48</v>
      </c>
    </row>
    <row r="199" spans="1:6" x14ac:dyDescent="0.35">
      <c r="A199" s="2">
        <v>197</v>
      </c>
      <c r="B199" s="1">
        <v>39245</v>
      </c>
      <c r="C199">
        <v>13295.01</v>
      </c>
      <c r="D199">
        <v>6520.4</v>
      </c>
      <c r="E199">
        <v>5898.16</v>
      </c>
      <c r="F199">
        <v>17760.91</v>
      </c>
    </row>
    <row r="200" spans="1:6" x14ac:dyDescent="0.35">
      <c r="A200" s="2">
        <v>198</v>
      </c>
      <c r="B200" s="1">
        <v>39246</v>
      </c>
      <c r="C200">
        <v>13482.35</v>
      </c>
      <c r="D200">
        <v>6559.6</v>
      </c>
      <c r="E200">
        <v>5934.27</v>
      </c>
      <c r="F200">
        <v>17732.77</v>
      </c>
    </row>
    <row r="201" spans="1:6" x14ac:dyDescent="0.35">
      <c r="A201" s="2">
        <v>199</v>
      </c>
      <c r="B201" s="1">
        <v>39247</v>
      </c>
      <c r="C201">
        <v>13553.73</v>
      </c>
      <c r="D201">
        <v>6649.9</v>
      </c>
      <c r="E201">
        <v>6047.23</v>
      </c>
      <c r="F201">
        <v>17842.29</v>
      </c>
    </row>
    <row r="202" spans="1:6" x14ac:dyDescent="0.35">
      <c r="A202" s="2">
        <v>200</v>
      </c>
      <c r="B202" s="1">
        <v>39248</v>
      </c>
      <c r="C202">
        <v>13639.48</v>
      </c>
      <c r="D202">
        <v>6732.4</v>
      </c>
      <c r="E202">
        <v>6105.28</v>
      </c>
      <c r="F202">
        <v>17971.490000000002</v>
      </c>
    </row>
    <row r="203" spans="1:6" x14ac:dyDescent="0.35">
      <c r="A203" s="2">
        <v>201</v>
      </c>
      <c r="B203" s="1">
        <v>39251</v>
      </c>
      <c r="C203">
        <v>13612.98</v>
      </c>
      <c r="D203">
        <v>6703.5</v>
      </c>
      <c r="E203">
        <v>6087.15</v>
      </c>
      <c r="F203">
        <v>18149.52</v>
      </c>
    </row>
    <row r="204" spans="1:6" x14ac:dyDescent="0.35">
      <c r="A204" s="2">
        <v>202</v>
      </c>
      <c r="B204" s="1">
        <v>39252</v>
      </c>
      <c r="C204">
        <v>13635.42</v>
      </c>
      <c r="D204">
        <v>6650.2</v>
      </c>
      <c r="E204">
        <v>6071.67</v>
      </c>
      <c r="F204">
        <v>18163.61</v>
      </c>
    </row>
    <row r="205" spans="1:6" x14ac:dyDescent="0.35">
      <c r="A205" s="2">
        <v>203</v>
      </c>
      <c r="B205" s="1">
        <v>39253</v>
      </c>
      <c r="C205">
        <v>13489.42</v>
      </c>
      <c r="D205">
        <v>6649.3</v>
      </c>
      <c r="E205">
        <v>6093.29</v>
      </c>
      <c r="F205">
        <v>18211.68</v>
      </c>
    </row>
    <row r="206" spans="1:6" x14ac:dyDescent="0.35">
      <c r="A206" s="2">
        <v>204</v>
      </c>
      <c r="B206" s="1">
        <v>39254</v>
      </c>
      <c r="C206">
        <v>13545.84</v>
      </c>
      <c r="D206">
        <v>6596</v>
      </c>
      <c r="E206">
        <v>6029.79</v>
      </c>
      <c r="F206">
        <v>18240.3</v>
      </c>
    </row>
    <row r="207" spans="1:6" x14ac:dyDescent="0.35">
      <c r="A207" s="2">
        <v>205</v>
      </c>
      <c r="B207" s="1">
        <v>39255</v>
      </c>
      <c r="C207">
        <v>13360.26</v>
      </c>
      <c r="D207">
        <v>6567.4</v>
      </c>
      <c r="E207">
        <v>6023.25</v>
      </c>
      <c r="F207">
        <v>18188.63</v>
      </c>
    </row>
    <row r="208" spans="1:6" x14ac:dyDescent="0.35">
      <c r="A208" s="2">
        <v>206</v>
      </c>
      <c r="B208" s="1">
        <v>39258</v>
      </c>
      <c r="C208">
        <v>13352.05</v>
      </c>
      <c r="D208">
        <v>6588.4</v>
      </c>
      <c r="E208">
        <v>6002.85</v>
      </c>
      <c r="F208">
        <v>18087.48</v>
      </c>
    </row>
    <row r="209" spans="1:6" x14ac:dyDescent="0.35">
      <c r="A209" s="2">
        <v>207</v>
      </c>
      <c r="B209" s="1">
        <v>39259</v>
      </c>
      <c r="C209">
        <v>13337.66</v>
      </c>
      <c r="D209">
        <v>6559.3</v>
      </c>
      <c r="E209">
        <v>5953.36</v>
      </c>
      <c r="F209">
        <v>18066.11</v>
      </c>
    </row>
    <row r="210" spans="1:6" x14ac:dyDescent="0.35">
      <c r="A210" s="2">
        <v>208</v>
      </c>
      <c r="B210" s="1">
        <v>39260</v>
      </c>
      <c r="C210">
        <v>13427.73</v>
      </c>
      <c r="D210">
        <v>6527.6</v>
      </c>
      <c r="E210">
        <v>5941.67</v>
      </c>
      <c r="F210">
        <v>17849.28</v>
      </c>
    </row>
    <row r="211" spans="1:6" x14ac:dyDescent="0.35">
      <c r="A211" s="2">
        <v>209</v>
      </c>
      <c r="B211" s="1">
        <v>39261</v>
      </c>
      <c r="C211">
        <v>13422.28</v>
      </c>
      <c r="D211">
        <v>6571.3</v>
      </c>
      <c r="E211">
        <v>6006.31</v>
      </c>
      <c r="F211">
        <v>17932.27</v>
      </c>
    </row>
    <row r="212" spans="1:6" x14ac:dyDescent="0.35">
      <c r="A212" s="2">
        <v>210</v>
      </c>
      <c r="B212" s="1">
        <v>39262</v>
      </c>
      <c r="C212">
        <v>13408.62</v>
      </c>
      <c r="D212">
        <v>6607.9</v>
      </c>
      <c r="E212">
        <v>6054.93</v>
      </c>
      <c r="F212">
        <v>18138.36</v>
      </c>
    </row>
    <row r="213" spans="1:6" x14ac:dyDescent="0.35">
      <c r="A213" s="2">
        <v>211</v>
      </c>
      <c r="B213" s="1">
        <v>39265</v>
      </c>
      <c r="C213">
        <v>13535.43</v>
      </c>
      <c r="D213">
        <v>6590.6</v>
      </c>
      <c r="E213">
        <v>6026.95</v>
      </c>
      <c r="F213">
        <v>18146.3</v>
      </c>
    </row>
    <row r="214" spans="1:6" x14ac:dyDescent="0.35">
      <c r="A214" s="2">
        <v>212</v>
      </c>
      <c r="B214" s="1">
        <v>39266</v>
      </c>
      <c r="C214">
        <v>13577.3</v>
      </c>
      <c r="D214">
        <v>6639.8</v>
      </c>
      <c r="E214">
        <v>6069.84</v>
      </c>
      <c r="F214">
        <v>18149.900000000001</v>
      </c>
    </row>
    <row r="215" spans="1:6" x14ac:dyDescent="0.35">
      <c r="A215" s="2">
        <v>213</v>
      </c>
      <c r="B215" s="1">
        <v>39268</v>
      </c>
      <c r="C215">
        <v>13565.84</v>
      </c>
      <c r="D215">
        <v>6635.2</v>
      </c>
      <c r="E215">
        <v>6059.53</v>
      </c>
      <c r="F215">
        <v>18221.48</v>
      </c>
    </row>
    <row r="216" spans="1:6" x14ac:dyDescent="0.35">
      <c r="A216" s="2">
        <v>214</v>
      </c>
      <c r="B216" s="1">
        <v>39269</v>
      </c>
      <c r="C216">
        <v>13611.68</v>
      </c>
      <c r="D216">
        <v>6690.1</v>
      </c>
      <c r="E216">
        <v>6102.69</v>
      </c>
      <c r="F216">
        <v>18140.939999999999</v>
      </c>
    </row>
    <row r="217" spans="1:6" x14ac:dyDescent="0.35">
      <c r="A217" s="2">
        <v>215</v>
      </c>
      <c r="B217" s="1">
        <v>39272</v>
      </c>
      <c r="C217">
        <v>13649.97</v>
      </c>
      <c r="D217">
        <v>6712.7</v>
      </c>
      <c r="E217">
        <v>6104.66</v>
      </c>
      <c r="F217">
        <v>18261.98</v>
      </c>
    </row>
    <row r="218" spans="1:6" x14ac:dyDescent="0.35">
      <c r="A218" s="2">
        <v>216</v>
      </c>
      <c r="B218" s="1">
        <v>39273</v>
      </c>
      <c r="C218">
        <v>13501.7</v>
      </c>
      <c r="D218">
        <v>6630.9</v>
      </c>
      <c r="E218">
        <v>6019.22</v>
      </c>
      <c r="F218">
        <v>18252.669999999998</v>
      </c>
    </row>
    <row r="219" spans="1:6" x14ac:dyDescent="0.35">
      <c r="A219" s="2">
        <v>217</v>
      </c>
      <c r="B219" s="1">
        <v>39274</v>
      </c>
      <c r="C219">
        <v>13577.87</v>
      </c>
      <c r="D219">
        <v>6615.1</v>
      </c>
      <c r="E219">
        <v>6001.09</v>
      </c>
      <c r="F219">
        <v>18049.509999999998</v>
      </c>
    </row>
    <row r="220" spans="1:6" x14ac:dyDescent="0.35">
      <c r="A220" s="2">
        <v>218</v>
      </c>
      <c r="B220" s="1">
        <v>39275</v>
      </c>
      <c r="C220">
        <v>13861.73</v>
      </c>
      <c r="D220">
        <v>6697.7</v>
      </c>
      <c r="E220">
        <v>6103.05</v>
      </c>
      <c r="F220">
        <v>17984.14</v>
      </c>
    </row>
    <row r="221" spans="1:6" x14ac:dyDescent="0.35">
      <c r="A221" s="2">
        <v>219</v>
      </c>
      <c r="B221" s="1">
        <v>39276</v>
      </c>
      <c r="C221">
        <v>13907.25</v>
      </c>
      <c r="D221">
        <v>6716.7</v>
      </c>
      <c r="E221">
        <v>6117.96</v>
      </c>
      <c r="F221">
        <v>18238.95</v>
      </c>
    </row>
    <row r="222" spans="1:6" x14ac:dyDescent="0.35">
      <c r="A222" s="2">
        <v>220</v>
      </c>
      <c r="B222" s="1">
        <v>39280</v>
      </c>
      <c r="C222">
        <v>13971.55</v>
      </c>
      <c r="D222">
        <v>6659.1</v>
      </c>
      <c r="E222">
        <v>6099.21</v>
      </c>
      <c r="F222">
        <v>18217.27</v>
      </c>
    </row>
    <row r="223" spans="1:6" x14ac:dyDescent="0.35">
      <c r="A223" s="2">
        <v>221</v>
      </c>
      <c r="B223" s="1">
        <v>39281</v>
      </c>
      <c r="C223">
        <v>13918.22</v>
      </c>
      <c r="D223">
        <v>6567.1</v>
      </c>
      <c r="E223">
        <v>5995.97</v>
      </c>
      <c r="F223">
        <v>18015.580000000002</v>
      </c>
    </row>
    <row r="224" spans="1:6" x14ac:dyDescent="0.35">
      <c r="A224" s="2">
        <v>222</v>
      </c>
      <c r="B224" s="1">
        <v>39282</v>
      </c>
      <c r="C224">
        <v>14000.41</v>
      </c>
      <c r="D224">
        <v>6640.2</v>
      </c>
      <c r="E224">
        <v>6065.5</v>
      </c>
      <c r="F224">
        <v>18116.57</v>
      </c>
    </row>
    <row r="225" spans="1:6" x14ac:dyDescent="0.35">
      <c r="A225" s="2">
        <v>223</v>
      </c>
      <c r="B225" s="1">
        <v>39283</v>
      </c>
      <c r="C225">
        <v>13851.08</v>
      </c>
      <c r="D225">
        <v>6585.2</v>
      </c>
      <c r="E225">
        <v>5957.16</v>
      </c>
      <c r="F225">
        <v>18157.93</v>
      </c>
    </row>
    <row r="226" spans="1:6" x14ac:dyDescent="0.35">
      <c r="A226" s="2">
        <v>224</v>
      </c>
      <c r="B226" s="1">
        <v>39286</v>
      </c>
      <c r="C226">
        <v>13943.42</v>
      </c>
      <c r="D226">
        <v>6624.4</v>
      </c>
      <c r="E226">
        <v>6009.16</v>
      </c>
      <c r="F226">
        <v>17963.64</v>
      </c>
    </row>
    <row r="227" spans="1:6" x14ac:dyDescent="0.35">
      <c r="A227" s="2">
        <v>225</v>
      </c>
      <c r="B227" s="1">
        <v>39287</v>
      </c>
      <c r="C227">
        <v>13716.95</v>
      </c>
      <c r="D227">
        <v>6498.7</v>
      </c>
      <c r="E227">
        <v>5907.47</v>
      </c>
      <c r="F227">
        <v>18002.03</v>
      </c>
    </row>
    <row r="228" spans="1:6" x14ac:dyDescent="0.35">
      <c r="A228" s="2">
        <v>226</v>
      </c>
      <c r="B228" s="1">
        <v>39288</v>
      </c>
      <c r="C228">
        <v>13785.79</v>
      </c>
      <c r="D228">
        <v>6454.3</v>
      </c>
      <c r="E228">
        <v>5837.11</v>
      </c>
      <c r="F228">
        <v>17858.419999999998</v>
      </c>
    </row>
    <row r="229" spans="1:6" x14ac:dyDescent="0.35">
      <c r="A229" s="2">
        <v>227</v>
      </c>
      <c r="B229" s="1">
        <v>39289</v>
      </c>
      <c r="C229">
        <v>13473.57</v>
      </c>
      <c r="D229">
        <v>6251.2</v>
      </c>
      <c r="E229">
        <v>5675.05</v>
      </c>
      <c r="F229">
        <v>17702.09</v>
      </c>
    </row>
    <row r="230" spans="1:6" x14ac:dyDescent="0.35">
      <c r="A230" s="2">
        <v>228</v>
      </c>
      <c r="B230" s="1">
        <v>39290</v>
      </c>
      <c r="C230">
        <v>13265.47</v>
      </c>
      <c r="D230">
        <v>6215.2</v>
      </c>
      <c r="E230">
        <v>5643.96</v>
      </c>
      <c r="F230">
        <v>17283.810000000001</v>
      </c>
    </row>
    <row r="231" spans="1:6" x14ac:dyDescent="0.35">
      <c r="A231" s="2">
        <v>229</v>
      </c>
      <c r="B231" s="1">
        <v>39293</v>
      </c>
      <c r="C231">
        <v>13358.31</v>
      </c>
      <c r="D231">
        <v>6206.1</v>
      </c>
      <c r="E231">
        <v>5646.36</v>
      </c>
      <c r="F231">
        <v>17289.3</v>
      </c>
    </row>
    <row r="232" spans="1:6" x14ac:dyDescent="0.35">
      <c r="A232" s="2">
        <v>230</v>
      </c>
      <c r="B232" s="1">
        <v>39294</v>
      </c>
      <c r="C232">
        <v>13211.99</v>
      </c>
      <c r="D232">
        <v>6360.1</v>
      </c>
      <c r="E232">
        <v>5751.08</v>
      </c>
      <c r="F232">
        <v>17248.89</v>
      </c>
    </row>
    <row r="233" spans="1:6" x14ac:dyDescent="0.35">
      <c r="A233" s="2">
        <v>231</v>
      </c>
      <c r="B233" s="1">
        <v>39295</v>
      </c>
      <c r="C233">
        <v>13362.37</v>
      </c>
      <c r="D233">
        <v>6250.6</v>
      </c>
      <c r="E233">
        <v>5654.3</v>
      </c>
      <c r="F233">
        <v>16870.98</v>
      </c>
    </row>
    <row r="234" spans="1:6" x14ac:dyDescent="0.35">
      <c r="A234" s="2">
        <v>232</v>
      </c>
      <c r="B234" s="1">
        <v>39296</v>
      </c>
      <c r="C234">
        <v>13463.33</v>
      </c>
      <c r="D234">
        <v>6300.3</v>
      </c>
      <c r="E234">
        <v>5682.07</v>
      </c>
      <c r="F234">
        <v>16984.11</v>
      </c>
    </row>
    <row r="235" spans="1:6" x14ac:dyDescent="0.35">
      <c r="A235" s="2">
        <v>233</v>
      </c>
      <c r="B235" s="1">
        <v>39297</v>
      </c>
      <c r="C235">
        <v>13181.91</v>
      </c>
      <c r="D235">
        <v>6224.3</v>
      </c>
      <c r="E235">
        <v>5597.89</v>
      </c>
      <c r="F235">
        <v>16979.86</v>
      </c>
    </row>
    <row r="236" spans="1:6" x14ac:dyDescent="0.35">
      <c r="A236" s="2">
        <v>234</v>
      </c>
      <c r="B236" s="1">
        <v>39300</v>
      </c>
      <c r="C236">
        <v>13468.78</v>
      </c>
      <c r="D236">
        <v>6189.1</v>
      </c>
      <c r="E236">
        <v>5532.99</v>
      </c>
      <c r="F236">
        <v>16914.46</v>
      </c>
    </row>
    <row r="237" spans="1:6" x14ac:dyDescent="0.35">
      <c r="A237" s="2">
        <v>235</v>
      </c>
      <c r="B237" s="1">
        <v>39301</v>
      </c>
      <c r="C237">
        <v>13504.3</v>
      </c>
      <c r="D237">
        <v>6308.8</v>
      </c>
      <c r="E237">
        <v>5620.4</v>
      </c>
      <c r="F237">
        <v>16921.77</v>
      </c>
    </row>
    <row r="238" spans="1:6" x14ac:dyDescent="0.35">
      <c r="A238" s="2">
        <v>236</v>
      </c>
      <c r="B238" s="1">
        <v>39302</v>
      </c>
      <c r="C238">
        <v>13657.86</v>
      </c>
      <c r="D238">
        <v>6393.9</v>
      </c>
      <c r="E238">
        <v>5749.29</v>
      </c>
      <c r="F238">
        <v>17029.28</v>
      </c>
    </row>
    <row r="239" spans="1:6" x14ac:dyDescent="0.35">
      <c r="A239" s="2">
        <v>237</v>
      </c>
      <c r="B239" s="1">
        <v>39303</v>
      </c>
      <c r="C239">
        <v>13270.68</v>
      </c>
      <c r="D239">
        <v>6271.2</v>
      </c>
      <c r="E239">
        <v>5624.78</v>
      </c>
      <c r="F239">
        <v>17170.599999999999</v>
      </c>
    </row>
    <row r="240" spans="1:6" x14ac:dyDescent="0.35">
      <c r="A240" s="2">
        <v>238</v>
      </c>
      <c r="B240" s="1">
        <v>39304</v>
      </c>
      <c r="C240">
        <v>13239.54</v>
      </c>
      <c r="D240">
        <v>6038.3</v>
      </c>
      <c r="E240">
        <v>5448.63</v>
      </c>
      <c r="F240">
        <v>16764.09</v>
      </c>
    </row>
    <row r="241" spans="1:6" x14ac:dyDescent="0.35">
      <c r="A241" s="2">
        <v>239</v>
      </c>
      <c r="B241" s="1">
        <v>39307</v>
      </c>
      <c r="C241">
        <v>13236.53</v>
      </c>
      <c r="D241">
        <v>6219</v>
      </c>
      <c r="E241">
        <v>5569.28</v>
      </c>
      <c r="F241">
        <v>16800.05</v>
      </c>
    </row>
    <row r="242" spans="1:6" x14ac:dyDescent="0.35">
      <c r="A242" s="2">
        <v>240</v>
      </c>
      <c r="B242" s="1">
        <v>39308</v>
      </c>
      <c r="C242">
        <v>13028.92</v>
      </c>
      <c r="D242">
        <v>6143.5</v>
      </c>
      <c r="E242">
        <v>5478.66</v>
      </c>
      <c r="F242">
        <v>16844.61</v>
      </c>
    </row>
    <row r="243" spans="1:6" x14ac:dyDescent="0.35">
      <c r="A243" s="2">
        <v>241</v>
      </c>
      <c r="B243" s="1">
        <v>39309</v>
      </c>
      <c r="C243">
        <v>12861.47</v>
      </c>
      <c r="D243">
        <v>6109.3</v>
      </c>
      <c r="E243">
        <v>5442.72</v>
      </c>
      <c r="F243">
        <v>16475.61</v>
      </c>
    </row>
    <row r="244" spans="1:6" x14ac:dyDescent="0.35">
      <c r="A244" s="2">
        <v>242</v>
      </c>
      <c r="B244" s="1">
        <v>39310</v>
      </c>
      <c r="C244">
        <v>12845.78</v>
      </c>
      <c r="D244">
        <v>5858.9</v>
      </c>
      <c r="E244">
        <v>5265.47</v>
      </c>
      <c r="F244">
        <v>16148.49</v>
      </c>
    </row>
    <row r="245" spans="1:6" x14ac:dyDescent="0.35">
      <c r="A245" s="2">
        <v>243</v>
      </c>
      <c r="B245" s="1">
        <v>39311</v>
      </c>
      <c r="C245">
        <v>13079.08</v>
      </c>
      <c r="D245">
        <v>6064.2</v>
      </c>
      <c r="E245">
        <v>5363.63</v>
      </c>
      <c r="F245">
        <v>15273.68</v>
      </c>
    </row>
    <row r="246" spans="1:6" x14ac:dyDescent="0.35">
      <c r="A246" s="2">
        <v>244</v>
      </c>
      <c r="B246" s="1">
        <v>39314</v>
      </c>
      <c r="C246">
        <v>13121.35</v>
      </c>
      <c r="D246">
        <v>6078.7</v>
      </c>
      <c r="E246">
        <v>5399.38</v>
      </c>
      <c r="F246">
        <v>15732.48</v>
      </c>
    </row>
    <row r="247" spans="1:6" x14ac:dyDescent="0.35">
      <c r="A247" s="2">
        <v>245</v>
      </c>
      <c r="B247" s="1">
        <v>39315</v>
      </c>
      <c r="C247">
        <v>13090.86</v>
      </c>
      <c r="D247">
        <v>6086.1</v>
      </c>
      <c r="E247">
        <v>5418.78</v>
      </c>
      <c r="F247">
        <v>15901.34</v>
      </c>
    </row>
    <row r="248" spans="1:6" x14ac:dyDescent="0.35">
      <c r="A248" s="2">
        <v>246</v>
      </c>
      <c r="B248" s="1">
        <v>39316</v>
      </c>
      <c r="C248">
        <v>13236.13</v>
      </c>
      <c r="D248">
        <v>6196</v>
      </c>
      <c r="E248">
        <v>5518.17</v>
      </c>
      <c r="F248">
        <v>15900.64</v>
      </c>
    </row>
    <row r="249" spans="1:6" x14ac:dyDescent="0.35">
      <c r="A249" s="2">
        <v>247</v>
      </c>
      <c r="B249" s="1">
        <v>39317</v>
      </c>
      <c r="C249">
        <v>13235.88</v>
      </c>
      <c r="D249">
        <v>6196.9</v>
      </c>
      <c r="E249">
        <v>5523.33</v>
      </c>
      <c r="F249">
        <v>16316.32</v>
      </c>
    </row>
    <row r="250" spans="1:6" x14ac:dyDescent="0.35">
      <c r="A250" s="2">
        <v>248</v>
      </c>
      <c r="B250" s="1">
        <v>39318</v>
      </c>
      <c r="C250">
        <v>13378.87</v>
      </c>
      <c r="D250">
        <v>6220.1</v>
      </c>
      <c r="E250">
        <v>5569.38</v>
      </c>
      <c r="F250">
        <v>16248.97</v>
      </c>
    </row>
    <row r="251" spans="1:6" x14ac:dyDescent="0.35">
      <c r="A251" s="2">
        <v>249</v>
      </c>
      <c r="B251" s="1">
        <v>39322</v>
      </c>
      <c r="C251">
        <v>13041.85</v>
      </c>
      <c r="D251">
        <v>6102.2</v>
      </c>
      <c r="E251">
        <v>5474.17</v>
      </c>
      <c r="F251">
        <v>16287.49</v>
      </c>
    </row>
    <row r="252" spans="1:6" x14ac:dyDescent="0.35">
      <c r="A252" s="2">
        <v>250</v>
      </c>
      <c r="B252" s="1">
        <v>39323</v>
      </c>
      <c r="C252">
        <v>13289.29</v>
      </c>
      <c r="D252">
        <v>6132.2</v>
      </c>
      <c r="E252">
        <v>5520.02</v>
      </c>
      <c r="F252">
        <v>16012.83</v>
      </c>
    </row>
    <row r="253" spans="1:6" x14ac:dyDescent="0.35">
      <c r="A253" s="2">
        <v>251</v>
      </c>
      <c r="B253" s="1">
        <v>39324</v>
      </c>
      <c r="C253">
        <v>13238.73</v>
      </c>
      <c r="D253">
        <v>6212</v>
      </c>
      <c r="E253">
        <v>5592.53</v>
      </c>
      <c r="F253">
        <v>16153.82</v>
      </c>
    </row>
    <row r="254" spans="1:6" x14ac:dyDescent="0.35">
      <c r="A254" s="2">
        <v>252</v>
      </c>
      <c r="B254" s="1">
        <v>39325</v>
      </c>
      <c r="C254">
        <v>13357.74</v>
      </c>
      <c r="D254">
        <v>6303.3</v>
      </c>
      <c r="E254">
        <v>5662.7</v>
      </c>
      <c r="F254">
        <v>16569.09</v>
      </c>
    </row>
    <row r="255" spans="1:6" x14ac:dyDescent="0.35">
      <c r="A255" s="2">
        <v>253</v>
      </c>
      <c r="B255" s="1">
        <v>39329</v>
      </c>
      <c r="C255">
        <v>13448.86</v>
      </c>
      <c r="D255">
        <v>6376.8</v>
      </c>
      <c r="E255">
        <v>5672.72</v>
      </c>
      <c r="F255">
        <v>16420.47</v>
      </c>
    </row>
    <row r="256" spans="1:6" x14ac:dyDescent="0.35">
      <c r="A256" s="2">
        <v>254</v>
      </c>
      <c r="B256" s="1">
        <v>39330</v>
      </c>
      <c r="C256">
        <v>13305.47</v>
      </c>
      <c r="D256">
        <v>6270.7</v>
      </c>
      <c r="E256">
        <v>5551.55</v>
      </c>
      <c r="F256">
        <v>16158.45</v>
      </c>
    </row>
    <row r="257" spans="1:6" x14ac:dyDescent="0.35">
      <c r="A257" s="2">
        <v>255</v>
      </c>
      <c r="B257" s="1">
        <v>39331</v>
      </c>
      <c r="C257">
        <v>13363.35</v>
      </c>
      <c r="D257">
        <v>6313.3</v>
      </c>
      <c r="E257">
        <v>5576.62</v>
      </c>
      <c r="F257">
        <v>16257</v>
      </c>
    </row>
    <row r="258" spans="1:6" x14ac:dyDescent="0.35">
      <c r="A258" s="2">
        <v>256</v>
      </c>
      <c r="B258" s="1">
        <v>39332</v>
      </c>
      <c r="C258">
        <v>13113.38</v>
      </c>
      <c r="D258">
        <v>6191.2</v>
      </c>
      <c r="E258">
        <v>5430.1</v>
      </c>
      <c r="F258">
        <v>16122.16</v>
      </c>
    </row>
    <row r="259" spans="1:6" x14ac:dyDescent="0.35">
      <c r="A259" s="2">
        <v>257</v>
      </c>
      <c r="B259" s="1">
        <v>39335</v>
      </c>
      <c r="C259">
        <v>13127.85</v>
      </c>
      <c r="D259">
        <v>6134.1</v>
      </c>
      <c r="E259">
        <v>5386.43</v>
      </c>
      <c r="F259">
        <v>15764.97</v>
      </c>
    </row>
    <row r="260" spans="1:6" x14ac:dyDescent="0.35">
      <c r="A260" s="2">
        <v>258</v>
      </c>
      <c r="B260" s="1">
        <v>39336</v>
      </c>
      <c r="C260">
        <v>13308.39</v>
      </c>
      <c r="D260">
        <v>6280.7</v>
      </c>
      <c r="E260">
        <v>5478.94</v>
      </c>
      <c r="F260">
        <v>15877.67</v>
      </c>
    </row>
    <row r="261" spans="1:6" x14ac:dyDescent="0.35">
      <c r="A261" s="2">
        <v>259</v>
      </c>
      <c r="B261" s="1">
        <v>39337</v>
      </c>
      <c r="C261">
        <v>13291.65</v>
      </c>
      <c r="D261">
        <v>6306.2</v>
      </c>
      <c r="E261">
        <v>5508.01</v>
      </c>
      <c r="F261">
        <v>15797.6</v>
      </c>
    </row>
    <row r="262" spans="1:6" x14ac:dyDescent="0.35">
      <c r="A262" s="2">
        <v>260</v>
      </c>
      <c r="B262" s="1">
        <v>39338</v>
      </c>
      <c r="C262">
        <v>13424.88</v>
      </c>
      <c r="D262">
        <v>6363.9</v>
      </c>
      <c r="E262">
        <v>5565.97</v>
      </c>
      <c r="F262">
        <v>15821.19</v>
      </c>
    </row>
    <row r="263" spans="1:6" x14ac:dyDescent="0.35">
      <c r="A263" s="2">
        <v>261</v>
      </c>
      <c r="B263" s="1">
        <v>39339</v>
      </c>
      <c r="C263">
        <v>13442.52</v>
      </c>
      <c r="D263">
        <v>6289.3</v>
      </c>
      <c r="E263">
        <v>5538.92</v>
      </c>
      <c r="F263">
        <v>16127.42</v>
      </c>
    </row>
    <row r="264" spans="1:6" x14ac:dyDescent="0.35">
      <c r="A264" s="2">
        <v>262</v>
      </c>
      <c r="B264" s="1">
        <v>39343</v>
      </c>
      <c r="C264">
        <v>13739.39</v>
      </c>
      <c r="D264">
        <v>6283.3</v>
      </c>
      <c r="E264">
        <v>5549.35</v>
      </c>
      <c r="F264">
        <v>15801.8</v>
      </c>
    </row>
    <row r="265" spans="1:6" x14ac:dyDescent="0.35">
      <c r="A265" s="2">
        <v>263</v>
      </c>
      <c r="B265" s="1">
        <v>39344</v>
      </c>
      <c r="C265">
        <v>13815.56</v>
      </c>
      <c r="D265">
        <v>6460</v>
      </c>
      <c r="E265">
        <v>5730.82</v>
      </c>
      <c r="F265">
        <v>16381.54</v>
      </c>
    </row>
    <row r="266" spans="1:6" x14ac:dyDescent="0.35">
      <c r="A266" s="2">
        <v>264</v>
      </c>
      <c r="B266" s="1">
        <v>39345</v>
      </c>
      <c r="C266">
        <v>13766.7</v>
      </c>
      <c r="D266">
        <v>6429</v>
      </c>
      <c r="E266">
        <v>5688.76</v>
      </c>
      <c r="F266">
        <v>16413.79</v>
      </c>
    </row>
    <row r="267" spans="1:6" x14ac:dyDescent="0.35">
      <c r="A267" s="2">
        <v>265</v>
      </c>
      <c r="B267" s="1">
        <v>39346</v>
      </c>
      <c r="C267">
        <v>13820.19</v>
      </c>
      <c r="D267">
        <v>6456.7</v>
      </c>
      <c r="E267">
        <v>5700.65</v>
      </c>
      <c r="F267">
        <v>16312.61</v>
      </c>
    </row>
    <row r="268" spans="1:6" x14ac:dyDescent="0.35">
      <c r="A268" s="2">
        <v>266</v>
      </c>
      <c r="B268" s="1">
        <v>39350</v>
      </c>
      <c r="C268">
        <v>13778.65</v>
      </c>
      <c r="D268">
        <v>6396.9</v>
      </c>
      <c r="E268">
        <v>5641.59</v>
      </c>
      <c r="F268">
        <v>16401.73</v>
      </c>
    </row>
    <row r="269" spans="1:6" x14ac:dyDescent="0.35">
      <c r="A269" s="2">
        <v>267</v>
      </c>
      <c r="B269" s="1">
        <v>39351</v>
      </c>
      <c r="C269">
        <v>13878.15</v>
      </c>
      <c r="D269">
        <v>6433</v>
      </c>
      <c r="E269">
        <v>5690.77</v>
      </c>
      <c r="F269">
        <v>16435.740000000002</v>
      </c>
    </row>
    <row r="270" spans="1:6" x14ac:dyDescent="0.35">
      <c r="A270" s="2">
        <v>268</v>
      </c>
      <c r="B270" s="1">
        <v>39352</v>
      </c>
      <c r="C270">
        <v>13912.94</v>
      </c>
      <c r="D270">
        <v>6486.4</v>
      </c>
      <c r="E270">
        <v>5733.37</v>
      </c>
      <c r="F270">
        <v>16832.22</v>
      </c>
    </row>
    <row r="271" spans="1:6" x14ac:dyDescent="0.35">
      <c r="A271" s="2">
        <v>269</v>
      </c>
      <c r="B271" s="1">
        <v>39353</v>
      </c>
      <c r="C271">
        <v>13895.63</v>
      </c>
      <c r="D271">
        <v>6466.8</v>
      </c>
      <c r="E271">
        <v>5715.69</v>
      </c>
      <c r="F271">
        <v>16785.689999999999</v>
      </c>
    </row>
    <row r="272" spans="1:6" x14ac:dyDescent="0.35">
      <c r="A272" s="2">
        <v>270</v>
      </c>
      <c r="B272" s="1">
        <v>39356</v>
      </c>
      <c r="C272">
        <v>14087.55</v>
      </c>
      <c r="D272">
        <v>6506.2</v>
      </c>
      <c r="E272">
        <v>5773.26</v>
      </c>
      <c r="F272">
        <v>16845.96</v>
      </c>
    </row>
    <row r="273" spans="1:6" x14ac:dyDescent="0.35">
      <c r="A273" s="2">
        <v>271</v>
      </c>
      <c r="B273" s="1">
        <v>39357</v>
      </c>
      <c r="C273">
        <v>14047.31</v>
      </c>
      <c r="D273">
        <v>6500.4</v>
      </c>
      <c r="E273">
        <v>5799.27</v>
      </c>
      <c r="F273">
        <v>17046.78</v>
      </c>
    </row>
    <row r="274" spans="1:6" x14ac:dyDescent="0.35">
      <c r="A274" s="2">
        <v>272</v>
      </c>
      <c r="B274" s="1">
        <v>39358</v>
      </c>
      <c r="C274">
        <v>13968.05</v>
      </c>
      <c r="D274">
        <v>6535.2</v>
      </c>
      <c r="E274">
        <v>5806.18</v>
      </c>
      <c r="F274">
        <v>17199.89</v>
      </c>
    </row>
    <row r="275" spans="1:6" x14ac:dyDescent="0.35">
      <c r="A275" s="2">
        <v>273</v>
      </c>
      <c r="B275" s="1">
        <v>39359</v>
      </c>
      <c r="C275">
        <v>13974.31</v>
      </c>
      <c r="D275">
        <v>6547.9</v>
      </c>
      <c r="E275">
        <v>5804.39</v>
      </c>
      <c r="F275">
        <v>17092.490000000002</v>
      </c>
    </row>
    <row r="276" spans="1:6" x14ac:dyDescent="0.35">
      <c r="A276" s="2">
        <v>274</v>
      </c>
      <c r="B276" s="1">
        <v>39360</v>
      </c>
      <c r="C276">
        <v>14066.01</v>
      </c>
      <c r="D276">
        <v>6595.8</v>
      </c>
      <c r="E276">
        <v>5843.24</v>
      </c>
      <c r="F276">
        <v>17065.04</v>
      </c>
    </row>
    <row r="277" spans="1:6" x14ac:dyDescent="0.35">
      <c r="A277" s="2">
        <v>275</v>
      </c>
      <c r="B277" s="1">
        <v>39364</v>
      </c>
      <c r="C277">
        <v>14164.53</v>
      </c>
      <c r="D277">
        <v>6615.4</v>
      </c>
      <c r="E277">
        <v>5861.93</v>
      </c>
      <c r="F277">
        <v>17159.900000000001</v>
      </c>
    </row>
    <row r="278" spans="1:6" x14ac:dyDescent="0.35">
      <c r="A278" s="2">
        <v>276</v>
      </c>
      <c r="B278" s="1">
        <v>39365</v>
      </c>
      <c r="C278">
        <v>14078.69</v>
      </c>
      <c r="D278">
        <v>6633</v>
      </c>
      <c r="E278">
        <v>5838.49</v>
      </c>
      <c r="F278">
        <v>17177.89</v>
      </c>
    </row>
    <row r="279" spans="1:6" x14ac:dyDescent="0.35">
      <c r="A279" s="2">
        <v>277</v>
      </c>
      <c r="B279" s="1">
        <v>39366</v>
      </c>
      <c r="C279">
        <v>14015.12</v>
      </c>
      <c r="D279">
        <v>6724.5</v>
      </c>
      <c r="E279">
        <v>5862.83</v>
      </c>
      <c r="F279">
        <v>17458.98</v>
      </c>
    </row>
    <row r="280" spans="1:6" x14ac:dyDescent="0.35">
      <c r="A280" s="2">
        <v>278</v>
      </c>
      <c r="B280" s="1">
        <v>39367</v>
      </c>
      <c r="C280">
        <v>14093.08</v>
      </c>
      <c r="D280">
        <v>6730.7</v>
      </c>
      <c r="E280">
        <v>5843.95</v>
      </c>
      <c r="F280">
        <v>17331.169999999998</v>
      </c>
    </row>
    <row r="281" spans="1:6" x14ac:dyDescent="0.35">
      <c r="A281" s="2">
        <v>279</v>
      </c>
      <c r="B281" s="1">
        <v>39370</v>
      </c>
      <c r="C281">
        <v>13984.8</v>
      </c>
      <c r="D281">
        <v>6644.5</v>
      </c>
      <c r="E281">
        <v>5807.44</v>
      </c>
      <c r="F281">
        <v>17358.150000000001</v>
      </c>
    </row>
    <row r="282" spans="1:6" x14ac:dyDescent="0.35">
      <c r="A282" s="2">
        <v>280</v>
      </c>
      <c r="B282" s="1">
        <v>39371</v>
      </c>
      <c r="C282">
        <v>13912.94</v>
      </c>
      <c r="D282">
        <v>6614.3</v>
      </c>
      <c r="E282">
        <v>5774.36</v>
      </c>
      <c r="F282">
        <v>17137.919999999998</v>
      </c>
    </row>
    <row r="283" spans="1:6" x14ac:dyDescent="0.35">
      <c r="A283" s="2">
        <v>281</v>
      </c>
      <c r="B283" s="1">
        <v>39372</v>
      </c>
      <c r="C283">
        <v>13892.54</v>
      </c>
      <c r="D283">
        <v>6677.7</v>
      </c>
      <c r="E283">
        <v>5818.8</v>
      </c>
      <c r="F283">
        <v>16955.310000000001</v>
      </c>
    </row>
    <row r="284" spans="1:6" x14ac:dyDescent="0.35">
      <c r="A284" s="2">
        <v>282</v>
      </c>
      <c r="B284" s="1">
        <v>39373</v>
      </c>
      <c r="C284">
        <v>13888.96</v>
      </c>
      <c r="D284">
        <v>6609.4</v>
      </c>
      <c r="E284">
        <v>5767.24</v>
      </c>
      <c r="F284">
        <v>17106.09</v>
      </c>
    </row>
    <row r="285" spans="1:6" x14ac:dyDescent="0.35">
      <c r="A285" s="2">
        <v>283</v>
      </c>
      <c r="B285" s="1">
        <v>39374</v>
      </c>
      <c r="C285">
        <v>13522.02</v>
      </c>
      <c r="D285">
        <v>6527.9</v>
      </c>
      <c r="E285">
        <v>5740.48</v>
      </c>
      <c r="F285">
        <v>16814.37</v>
      </c>
    </row>
    <row r="286" spans="1:6" x14ac:dyDescent="0.35">
      <c r="A286" s="2">
        <v>284</v>
      </c>
      <c r="B286" s="1">
        <v>39377</v>
      </c>
      <c r="C286">
        <v>13566.97</v>
      </c>
      <c r="D286">
        <v>6459.3</v>
      </c>
      <c r="E286">
        <v>5661.27</v>
      </c>
      <c r="F286">
        <v>16438.47</v>
      </c>
    </row>
    <row r="287" spans="1:6" x14ac:dyDescent="0.35">
      <c r="A287" s="2">
        <v>285</v>
      </c>
      <c r="B287" s="1">
        <v>39378</v>
      </c>
      <c r="C287">
        <v>13676.23</v>
      </c>
      <c r="D287">
        <v>6514</v>
      </c>
      <c r="E287">
        <v>5705.05</v>
      </c>
      <c r="F287">
        <v>16450.580000000002</v>
      </c>
    </row>
    <row r="288" spans="1:6" x14ac:dyDescent="0.35">
      <c r="A288" s="2">
        <v>286</v>
      </c>
      <c r="B288" s="1">
        <v>39379</v>
      </c>
      <c r="C288">
        <v>13675.25</v>
      </c>
      <c r="D288">
        <v>6482</v>
      </c>
      <c r="E288">
        <v>5674.67</v>
      </c>
      <c r="F288">
        <v>16358.39</v>
      </c>
    </row>
    <row r="289" spans="1:6" x14ac:dyDescent="0.35">
      <c r="A289" s="2">
        <v>287</v>
      </c>
      <c r="B289" s="1">
        <v>39380</v>
      </c>
      <c r="C289">
        <v>13671.92</v>
      </c>
      <c r="D289">
        <v>6576.3</v>
      </c>
      <c r="E289">
        <v>5760.3</v>
      </c>
      <c r="F289">
        <v>16284.17</v>
      </c>
    </row>
    <row r="290" spans="1:6" x14ac:dyDescent="0.35">
      <c r="A290" s="2">
        <v>288</v>
      </c>
      <c r="B290" s="1">
        <v>39381</v>
      </c>
      <c r="C290">
        <v>13806.7</v>
      </c>
      <c r="D290">
        <v>6661.3</v>
      </c>
      <c r="E290">
        <v>5794.87</v>
      </c>
      <c r="F290">
        <v>16505.63</v>
      </c>
    </row>
    <row r="291" spans="1:6" x14ac:dyDescent="0.35">
      <c r="A291" s="2">
        <v>289</v>
      </c>
      <c r="B291" s="1">
        <v>39384</v>
      </c>
      <c r="C291">
        <v>13870.26</v>
      </c>
      <c r="D291">
        <v>6706</v>
      </c>
      <c r="E291">
        <v>5836.19</v>
      </c>
      <c r="F291">
        <v>16698.080000000002</v>
      </c>
    </row>
    <row r="292" spans="1:6" x14ac:dyDescent="0.35">
      <c r="A292" s="2">
        <v>290</v>
      </c>
      <c r="B292" s="1">
        <v>39385</v>
      </c>
      <c r="C292">
        <v>13792.47</v>
      </c>
      <c r="D292">
        <v>6659</v>
      </c>
      <c r="E292">
        <v>5803.93</v>
      </c>
      <c r="F292">
        <v>16651.009999999998</v>
      </c>
    </row>
    <row r="293" spans="1:6" x14ac:dyDescent="0.35">
      <c r="A293" s="2">
        <v>291</v>
      </c>
      <c r="B293" s="1">
        <v>39386</v>
      </c>
      <c r="C293">
        <v>13930.01</v>
      </c>
      <c r="D293">
        <v>6721.6</v>
      </c>
      <c r="E293">
        <v>5847.95</v>
      </c>
      <c r="F293">
        <v>16737.63</v>
      </c>
    </row>
    <row r="294" spans="1:6" x14ac:dyDescent="0.35">
      <c r="A294" s="2">
        <v>292</v>
      </c>
      <c r="B294" s="1">
        <v>39387</v>
      </c>
      <c r="C294">
        <v>13567.87</v>
      </c>
      <c r="D294">
        <v>6586.1</v>
      </c>
      <c r="E294">
        <v>5730.92</v>
      </c>
      <c r="F294">
        <v>16870.400000000001</v>
      </c>
    </row>
    <row r="295" spans="1:6" x14ac:dyDescent="0.35">
      <c r="A295" s="2">
        <v>293</v>
      </c>
      <c r="B295" s="1">
        <v>39388</v>
      </c>
      <c r="C295">
        <v>13595.1</v>
      </c>
      <c r="D295">
        <v>6530.6</v>
      </c>
      <c r="E295">
        <v>5720.42</v>
      </c>
      <c r="F295">
        <v>16517.48</v>
      </c>
    </row>
    <row r="296" spans="1:6" x14ac:dyDescent="0.35">
      <c r="A296" s="2">
        <v>294</v>
      </c>
      <c r="B296" s="1">
        <v>39391</v>
      </c>
      <c r="C296">
        <v>13543.4</v>
      </c>
      <c r="D296">
        <v>6461.4</v>
      </c>
      <c r="E296">
        <v>5684.62</v>
      </c>
      <c r="F296">
        <v>16268.92</v>
      </c>
    </row>
    <row r="297" spans="1:6" x14ac:dyDescent="0.35">
      <c r="A297" s="2">
        <v>295</v>
      </c>
      <c r="B297" s="1">
        <v>39392</v>
      </c>
      <c r="C297">
        <v>13660.94</v>
      </c>
      <c r="D297">
        <v>6474.9</v>
      </c>
      <c r="E297">
        <v>5709.42</v>
      </c>
      <c r="F297">
        <v>16249.63</v>
      </c>
    </row>
    <row r="298" spans="1:6" x14ac:dyDescent="0.35">
      <c r="A298" s="2">
        <v>296</v>
      </c>
      <c r="B298" s="1">
        <v>39393</v>
      </c>
      <c r="C298">
        <v>13300.02</v>
      </c>
      <c r="D298">
        <v>6385.1</v>
      </c>
      <c r="E298">
        <v>5683.22</v>
      </c>
      <c r="F298">
        <v>16096.68</v>
      </c>
    </row>
    <row r="299" spans="1:6" x14ac:dyDescent="0.35">
      <c r="A299" s="2">
        <v>297</v>
      </c>
      <c r="B299" s="1">
        <v>39394</v>
      </c>
      <c r="C299">
        <v>13266.29</v>
      </c>
      <c r="D299">
        <v>6381.9</v>
      </c>
      <c r="E299">
        <v>5631.63</v>
      </c>
      <c r="F299">
        <v>15771.57</v>
      </c>
    </row>
    <row r="300" spans="1:6" x14ac:dyDescent="0.35">
      <c r="A300" s="2">
        <v>298</v>
      </c>
      <c r="B300" s="1">
        <v>39395</v>
      </c>
      <c r="C300">
        <v>13042.74</v>
      </c>
      <c r="D300">
        <v>6304.9</v>
      </c>
      <c r="E300">
        <v>5524.18</v>
      </c>
      <c r="F300">
        <v>15583.42</v>
      </c>
    </row>
    <row r="301" spans="1:6" x14ac:dyDescent="0.35">
      <c r="A301" s="2">
        <v>299</v>
      </c>
      <c r="B301" s="1">
        <v>39398</v>
      </c>
      <c r="C301">
        <v>12987.55</v>
      </c>
      <c r="D301">
        <v>6337.9</v>
      </c>
      <c r="E301">
        <v>5535.56</v>
      </c>
      <c r="F301">
        <v>15197.09</v>
      </c>
    </row>
    <row r="302" spans="1:6" x14ac:dyDescent="0.35">
      <c r="A302" s="2">
        <v>300</v>
      </c>
      <c r="B302" s="1">
        <v>39399</v>
      </c>
      <c r="C302">
        <v>13307.09</v>
      </c>
      <c r="D302">
        <v>6362.4</v>
      </c>
      <c r="E302">
        <v>5538.91</v>
      </c>
      <c r="F302">
        <v>15126.63</v>
      </c>
    </row>
    <row r="303" spans="1:6" x14ac:dyDescent="0.35">
      <c r="A303" s="2">
        <v>301</v>
      </c>
      <c r="B303" s="1">
        <v>39400</v>
      </c>
      <c r="C303">
        <v>13231.01</v>
      </c>
      <c r="D303">
        <v>6432.1</v>
      </c>
      <c r="E303">
        <v>5613.6</v>
      </c>
      <c r="F303">
        <v>15499.56</v>
      </c>
    </row>
    <row r="304" spans="1:6" x14ac:dyDescent="0.35">
      <c r="A304" s="2">
        <v>302</v>
      </c>
      <c r="B304" s="1">
        <v>39401</v>
      </c>
      <c r="C304">
        <v>13110.05</v>
      </c>
      <c r="D304">
        <v>6359.6</v>
      </c>
      <c r="E304">
        <v>5561.13</v>
      </c>
      <c r="F304">
        <v>15396.3</v>
      </c>
    </row>
    <row r="305" spans="1:6" x14ac:dyDescent="0.35">
      <c r="A305" s="2">
        <v>303</v>
      </c>
      <c r="B305" s="1">
        <v>39402</v>
      </c>
      <c r="C305">
        <v>13176.79</v>
      </c>
      <c r="D305">
        <v>6291.2</v>
      </c>
      <c r="E305">
        <v>5523.63</v>
      </c>
      <c r="F305">
        <v>15154.61</v>
      </c>
    </row>
    <row r="306" spans="1:6" x14ac:dyDescent="0.35">
      <c r="A306" s="2">
        <v>304</v>
      </c>
      <c r="B306" s="1">
        <v>39405</v>
      </c>
      <c r="C306">
        <v>12958.44</v>
      </c>
      <c r="D306">
        <v>6120.8</v>
      </c>
      <c r="E306">
        <v>5432.57</v>
      </c>
      <c r="F306">
        <v>15042.56</v>
      </c>
    </row>
    <row r="307" spans="1:6" x14ac:dyDescent="0.35">
      <c r="A307" s="2">
        <v>305</v>
      </c>
      <c r="B307" s="1">
        <v>39406</v>
      </c>
      <c r="C307">
        <v>13010.14</v>
      </c>
      <c r="D307">
        <v>6226.5</v>
      </c>
      <c r="E307">
        <v>5506.68</v>
      </c>
      <c r="F307">
        <v>15211.52</v>
      </c>
    </row>
    <row r="308" spans="1:6" x14ac:dyDescent="0.35">
      <c r="A308" s="2">
        <v>306</v>
      </c>
      <c r="B308" s="1">
        <v>39407</v>
      </c>
      <c r="C308">
        <v>12799.04</v>
      </c>
      <c r="D308">
        <v>6070.9</v>
      </c>
      <c r="E308">
        <v>5381.3</v>
      </c>
      <c r="F308">
        <v>14837.66</v>
      </c>
    </row>
    <row r="309" spans="1:6" x14ac:dyDescent="0.35">
      <c r="A309" s="2">
        <v>307</v>
      </c>
      <c r="B309" s="1">
        <v>39412</v>
      </c>
      <c r="C309">
        <v>12743.44</v>
      </c>
      <c r="D309">
        <v>6180.5</v>
      </c>
      <c r="E309">
        <v>5458.39</v>
      </c>
      <c r="F309">
        <v>15135.21</v>
      </c>
    </row>
    <row r="310" spans="1:6" x14ac:dyDescent="0.35">
      <c r="A310" s="2">
        <v>308</v>
      </c>
      <c r="B310" s="1">
        <v>39413</v>
      </c>
      <c r="C310">
        <v>12958.44</v>
      </c>
      <c r="D310">
        <v>6140.7</v>
      </c>
      <c r="E310">
        <v>5434.17</v>
      </c>
      <c r="F310">
        <v>15222.85</v>
      </c>
    </row>
    <row r="311" spans="1:6" x14ac:dyDescent="0.35">
      <c r="A311" s="2">
        <v>309</v>
      </c>
      <c r="B311" s="1">
        <v>39414</v>
      </c>
      <c r="C311">
        <v>13289.45</v>
      </c>
      <c r="D311">
        <v>6306.2</v>
      </c>
      <c r="E311">
        <v>5561.21</v>
      </c>
      <c r="F311">
        <v>15153.78</v>
      </c>
    </row>
    <row r="312" spans="1:6" x14ac:dyDescent="0.35">
      <c r="A312" s="2">
        <v>310</v>
      </c>
      <c r="B312" s="1">
        <v>39415</v>
      </c>
      <c r="C312">
        <v>13311.73</v>
      </c>
      <c r="D312">
        <v>6349.1</v>
      </c>
      <c r="E312">
        <v>5598.11</v>
      </c>
      <c r="F312">
        <v>15513.74</v>
      </c>
    </row>
    <row r="313" spans="1:6" x14ac:dyDescent="0.35">
      <c r="A313" s="2">
        <v>311</v>
      </c>
      <c r="B313" s="1">
        <v>39416</v>
      </c>
      <c r="C313">
        <v>13371.72</v>
      </c>
      <c r="D313">
        <v>6432.5</v>
      </c>
      <c r="E313">
        <v>5670.57</v>
      </c>
      <c r="F313">
        <v>15680.67</v>
      </c>
    </row>
    <row r="314" spans="1:6" x14ac:dyDescent="0.35">
      <c r="A314" s="2">
        <v>312</v>
      </c>
      <c r="B314" s="1">
        <v>39419</v>
      </c>
      <c r="C314">
        <v>13314.57</v>
      </c>
      <c r="D314">
        <v>6386.6</v>
      </c>
      <c r="E314">
        <v>5629.46</v>
      </c>
      <c r="F314">
        <v>15628.97</v>
      </c>
    </row>
    <row r="315" spans="1:6" x14ac:dyDescent="0.35">
      <c r="A315" s="2">
        <v>313</v>
      </c>
      <c r="B315" s="1">
        <v>39420</v>
      </c>
      <c r="C315">
        <v>13248.73</v>
      </c>
      <c r="D315">
        <v>6315.2</v>
      </c>
      <c r="E315">
        <v>5547.21</v>
      </c>
      <c r="F315">
        <v>15480.19</v>
      </c>
    </row>
    <row r="316" spans="1:6" x14ac:dyDescent="0.35">
      <c r="A316" s="2">
        <v>314</v>
      </c>
      <c r="B316" s="1">
        <v>39421</v>
      </c>
      <c r="C316">
        <v>13444.96</v>
      </c>
      <c r="D316">
        <v>6493.8</v>
      </c>
      <c r="E316">
        <v>5659.07</v>
      </c>
      <c r="F316">
        <v>15608.88</v>
      </c>
    </row>
    <row r="317" spans="1:6" x14ac:dyDescent="0.35">
      <c r="A317" s="2">
        <v>315</v>
      </c>
      <c r="B317" s="1">
        <v>39422</v>
      </c>
      <c r="C317">
        <v>13619.89</v>
      </c>
      <c r="D317">
        <v>6485.6</v>
      </c>
      <c r="E317">
        <v>5673.76</v>
      </c>
      <c r="F317">
        <v>15874.08</v>
      </c>
    </row>
    <row r="318" spans="1:6" x14ac:dyDescent="0.35">
      <c r="A318" s="2">
        <v>316</v>
      </c>
      <c r="B318" s="1">
        <v>39423</v>
      </c>
      <c r="C318">
        <v>13625.58</v>
      </c>
      <c r="D318">
        <v>6554.9</v>
      </c>
      <c r="E318">
        <v>5718.75</v>
      </c>
      <c r="F318">
        <v>15956.37</v>
      </c>
    </row>
    <row r="319" spans="1:6" x14ac:dyDescent="0.35">
      <c r="A319" s="2">
        <v>317</v>
      </c>
      <c r="B319" s="1">
        <v>39426</v>
      </c>
      <c r="C319">
        <v>13727.03</v>
      </c>
      <c r="D319">
        <v>6565.4</v>
      </c>
      <c r="E319">
        <v>5750.92</v>
      </c>
      <c r="F319">
        <v>15924.39</v>
      </c>
    </row>
    <row r="320" spans="1:6" x14ac:dyDescent="0.35">
      <c r="A320" s="2">
        <v>318</v>
      </c>
      <c r="B320" s="1">
        <v>39427</v>
      </c>
      <c r="C320">
        <v>13432.77</v>
      </c>
      <c r="D320">
        <v>6536.9</v>
      </c>
      <c r="E320">
        <v>5724.76</v>
      </c>
      <c r="F320">
        <v>16044.72</v>
      </c>
    </row>
    <row r="321" spans="1:6" x14ac:dyDescent="0.35">
      <c r="A321" s="2">
        <v>319</v>
      </c>
      <c r="B321" s="1">
        <v>39428</v>
      </c>
      <c r="C321">
        <v>13473.9</v>
      </c>
      <c r="D321">
        <v>6559.8</v>
      </c>
      <c r="E321">
        <v>5743.32</v>
      </c>
      <c r="F321">
        <v>15932.26</v>
      </c>
    </row>
    <row r="322" spans="1:6" x14ac:dyDescent="0.35">
      <c r="A322" s="2">
        <v>320</v>
      </c>
      <c r="B322" s="1">
        <v>39429</v>
      </c>
      <c r="C322">
        <v>13517.96</v>
      </c>
      <c r="D322">
        <v>6364.2</v>
      </c>
      <c r="E322">
        <v>5590.91</v>
      </c>
      <c r="F322">
        <v>15536.52</v>
      </c>
    </row>
    <row r="323" spans="1:6" x14ac:dyDescent="0.35">
      <c r="A323" s="2">
        <v>321</v>
      </c>
      <c r="B323" s="1">
        <v>39430</v>
      </c>
      <c r="C323">
        <v>13339.85</v>
      </c>
      <c r="D323">
        <v>6397</v>
      </c>
      <c r="E323">
        <v>5605.36</v>
      </c>
      <c r="F323">
        <v>15514.51</v>
      </c>
    </row>
    <row r="324" spans="1:6" x14ac:dyDescent="0.35">
      <c r="A324" s="2">
        <v>322</v>
      </c>
      <c r="B324" s="1">
        <v>39433</v>
      </c>
      <c r="C324">
        <v>13167.2</v>
      </c>
      <c r="D324">
        <v>6277.8</v>
      </c>
      <c r="E324">
        <v>5514.88</v>
      </c>
      <c r="F324">
        <v>15249.79</v>
      </c>
    </row>
    <row r="325" spans="1:6" x14ac:dyDescent="0.35">
      <c r="A325" s="2">
        <v>323</v>
      </c>
      <c r="B325" s="1">
        <v>39434</v>
      </c>
      <c r="C325">
        <v>13232.47</v>
      </c>
      <c r="D325">
        <v>6279.3</v>
      </c>
      <c r="E325">
        <v>5509.37</v>
      </c>
      <c r="F325">
        <v>15207.86</v>
      </c>
    </row>
    <row r="326" spans="1:6" x14ac:dyDescent="0.35">
      <c r="A326" s="2">
        <v>324</v>
      </c>
      <c r="B326" s="1">
        <v>39435</v>
      </c>
      <c r="C326">
        <v>13207.27</v>
      </c>
      <c r="D326">
        <v>6284.5</v>
      </c>
      <c r="E326">
        <v>5497.42</v>
      </c>
      <c r="F326">
        <v>15030.51</v>
      </c>
    </row>
    <row r="327" spans="1:6" x14ac:dyDescent="0.35">
      <c r="A327" s="2">
        <v>325</v>
      </c>
      <c r="B327" s="1">
        <v>39436</v>
      </c>
      <c r="C327">
        <v>13245.64</v>
      </c>
      <c r="D327">
        <v>6345.6</v>
      </c>
      <c r="E327">
        <v>5511.45</v>
      </c>
      <c r="F327">
        <v>15031.6</v>
      </c>
    </row>
    <row r="328" spans="1:6" x14ac:dyDescent="0.35">
      <c r="A328" s="2">
        <v>326</v>
      </c>
      <c r="B328" s="1">
        <v>39437</v>
      </c>
      <c r="C328">
        <v>13450.65</v>
      </c>
      <c r="D328">
        <v>6434.1</v>
      </c>
      <c r="E328">
        <v>5602.77</v>
      </c>
      <c r="F328">
        <v>15257</v>
      </c>
    </row>
    <row r="329" spans="1:6" x14ac:dyDescent="0.35">
      <c r="A329" s="2">
        <v>327</v>
      </c>
      <c r="B329" s="1">
        <v>39443</v>
      </c>
      <c r="C329">
        <v>13359.61</v>
      </c>
      <c r="D329">
        <v>6497.8</v>
      </c>
      <c r="E329">
        <v>5627.48</v>
      </c>
      <c r="F329">
        <v>15564.69</v>
      </c>
    </row>
    <row r="330" spans="1:6" x14ac:dyDescent="0.35">
      <c r="A330" s="2">
        <v>328</v>
      </c>
      <c r="B330" s="1">
        <v>39444</v>
      </c>
      <c r="C330">
        <v>13365.87</v>
      </c>
      <c r="D330">
        <v>6476.9</v>
      </c>
      <c r="E330">
        <v>5627.25</v>
      </c>
      <c r="F330">
        <v>15307.78</v>
      </c>
    </row>
    <row r="331" spans="1:6" x14ac:dyDescent="0.35">
      <c r="A331" s="2">
        <v>329</v>
      </c>
      <c r="B331" s="1">
        <v>39451</v>
      </c>
      <c r="C331">
        <v>12800.18</v>
      </c>
      <c r="D331">
        <v>6348.5</v>
      </c>
      <c r="E331">
        <v>5446.79</v>
      </c>
      <c r="F331">
        <v>14691.41</v>
      </c>
    </row>
    <row r="332" spans="1:6" x14ac:dyDescent="0.35">
      <c r="A332" s="2">
        <v>330</v>
      </c>
      <c r="B332" s="1">
        <v>39454</v>
      </c>
      <c r="C332">
        <v>12827.49</v>
      </c>
      <c r="D332">
        <v>6335.7</v>
      </c>
      <c r="E332">
        <v>5452.83</v>
      </c>
      <c r="F332">
        <v>14500.55</v>
      </c>
    </row>
    <row r="333" spans="1:6" x14ac:dyDescent="0.35">
      <c r="A333" s="2">
        <v>331</v>
      </c>
      <c r="B333" s="1">
        <v>39455</v>
      </c>
      <c r="C333">
        <v>12589.07</v>
      </c>
      <c r="D333">
        <v>6356.5</v>
      </c>
      <c r="E333">
        <v>5495.67</v>
      </c>
      <c r="F333">
        <v>14528.67</v>
      </c>
    </row>
    <row r="334" spans="1:6" x14ac:dyDescent="0.35">
      <c r="A334" s="2">
        <v>332</v>
      </c>
      <c r="B334" s="1">
        <v>39456</v>
      </c>
      <c r="C334">
        <v>12735.31</v>
      </c>
      <c r="D334">
        <v>6272.7</v>
      </c>
      <c r="E334">
        <v>5435.42</v>
      </c>
      <c r="F334">
        <v>14599.16</v>
      </c>
    </row>
    <row r="335" spans="1:6" x14ac:dyDescent="0.35">
      <c r="A335" s="2">
        <v>333</v>
      </c>
      <c r="B335" s="1">
        <v>39457</v>
      </c>
      <c r="C335">
        <v>12853.09</v>
      </c>
      <c r="D335">
        <v>6222.7</v>
      </c>
      <c r="E335">
        <v>5400.43</v>
      </c>
      <c r="F335">
        <v>14388.11</v>
      </c>
    </row>
    <row r="336" spans="1:6" x14ac:dyDescent="0.35">
      <c r="A336" s="2">
        <v>334</v>
      </c>
      <c r="B336" s="1">
        <v>39458</v>
      </c>
      <c r="C336">
        <v>12606.3</v>
      </c>
      <c r="D336">
        <v>6202</v>
      </c>
      <c r="E336">
        <v>5371.41</v>
      </c>
      <c r="F336">
        <v>14110.79</v>
      </c>
    </row>
    <row r="337" spans="1:6" x14ac:dyDescent="0.35">
      <c r="A337" s="2">
        <v>335</v>
      </c>
      <c r="B337" s="1">
        <v>39462</v>
      </c>
      <c r="C337">
        <v>12501.11</v>
      </c>
      <c r="D337">
        <v>6025.6</v>
      </c>
      <c r="E337">
        <v>5250.82</v>
      </c>
      <c r="F337">
        <v>13972.63</v>
      </c>
    </row>
    <row r="338" spans="1:6" x14ac:dyDescent="0.35">
      <c r="A338" s="2">
        <v>336</v>
      </c>
      <c r="B338" s="1">
        <v>39463</v>
      </c>
      <c r="C338">
        <v>12466.16</v>
      </c>
      <c r="D338">
        <v>5942.9</v>
      </c>
      <c r="E338">
        <v>5225.3900000000003</v>
      </c>
      <c r="F338">
        <v>13504.51</v>
      </c>
    </row>
    <row r="339" spans="1:6" x14ac:dyDescent="0.35">
      <c r="A339" s="2">
        <v>337</v>
      </c>
      <c r="B339" s="1">
        <v>39464</v>
      </c>
      <c r="C339">
        <v>12159.21</v>
      </c>
      <c r="D339">
        <v>5902.4</v>
      </c>
      <c r="E339">
        <v>5157.09</v>
      </c>
      <c r="F339">
        <v>13783.45</v>
      </c>
    </row>
    <row r="340" spans="1:6" x14ac:dyDescent="0.35">
      <c r="A340" s="2">
        <v>338</v>
      </c>
      <c r="B340" s="1">
        <v>39465</v>
      </c>
      <c r="C340">
        <v>12099.3</v>
      </c>
      <c r="D340">
        <v>5901.7</v>
      </c>
      <c r="E340">
        <v>5092.3999999999996</v>
      </c>
      <c r="F340">
        <v>13861.29</v>
      </c>
    </row>
    <row r="341" spans="1:6" x14ac:dyDescent="0.35">
      <c r="A341" s="2">
        <v>339</v>
      </c>
      <c r="B341" s="1">
        <v>39469</v>
      </c>
      <c r="C341">
        <v>11971.19</v>
      </c>
      <c r="D341">
        <v>5740.1</v>
      </c>
      <c r="E341">
        <v>4842.54</v>
      </c>
      <c r="F341">
        <v>12573.05</v>
      </c>
    </row>
    <row r="342" spans="1:6" x14ac:dyDescent="0.35">
      <c r="A342" s="2">
        <v>340</v>
      </c>
      <c r="B342" s="1">
        <v>39470</v>
      </c>
      <c r="C342">
        <v>12270.17</v>
      </c>
      <c r="D342">
        <v>5609.3</v>
      </c>
      <c r="E342">
        <v>4636.76</v>
      </c>
      <c r="F342">
        <v>12829.06</v>
      </c>
    </row>
    <row r="343" spans="1:6" x14ac:dyDescent="0.35">
      <c r="A343" s="2">
        <v>341</v>
      </c>
      <c r="B343" s="1">
        <v>39471</v>
      </c>
      <c r="C343">
        <v>12378.61</v>
      </c>
      <c r="D343">
        <v>5875.8</v>
      </c>
      <c r="E343">
        <v>4915.29</v>
      </c>
      <c r="F343">
        <v>13092.78</v>
      </c>
    </row>
    <row r="344" spans="1:6" x14ac:dyDescent="0.35">
      <c r="A344" s="2">
        <v>342</v>
      </c>
      <c r="B344" s="1">
        <v>39472</v>
      </c>
      <c r="C344">
        <v>12207.17</v>
      </c>
      <c r="D344">
        <v>5869</v>
      </c>
      <c r="E344">
        <v>4878.12</v>
      </c>
      <c r="F344">
        <v>13629.16</v>
      </c>
    </row>
    <row r="345" spans="1:6" x14ac:dyDescent="0.35">
      <c r="A345" s="2">
        <v>343</v>
      </c>
      <c r="B345" s="1">
        <v>39475</v>
      </c>
      <c r="C345">
        <v>12383.89</v>
      </c>
      <c r="D345">
        <v>5788.9</v>
      </c>
      <c r="E345">
        <v>4848.3</v>
      </c>
      <c r="F345">
        <v>13087.91</v>
      </c>
    </row>
    <row r="346" spans="1:6" x14ac:dyDescent="0.35">
      <c r="A346" s="2">
        <v>344</v>
      </c>
      <c r="B346" s="1">
        <v>39476</v>
      </c>
      <c r="C346">
        <v>12480.3</v>
      </c>
      <c r="D346">
        <v>5885.2</v>
      </c>
      <c r="E346">
        <v>4941.45</v>
      </c>
      <c r="F346">
        <v>13478.86</v>
      </c>
    </row>
    <row r="347" spans="1:6" x14ac:dyDescent="0.35">
      <c r="A347" s="2">
        <v>345</v>
      </c>
      <c r="B347" s="1">
        <v>39477</v>
      </c>
      <c r="C347">
        <v>12442.83</v>
      </c>
      <c r="D347">
        <v>5837.3</v>
      </c>
      <c r="E347">
        <v>4873.57</v>
      </c>
      <c r="F347">
        <v>13345.03</v>
      </c>
    </row>
    <row r="348" spans="1:6" x14ac:dyDescent="0.35">
      <c r="A348" s="2">
        <v>346</v>
      </c>
      <c r="B348" s="1">
        <v>39478</v>
      </c>
      <c r="C348">
        <v>12650.36</v>
      </c>
      <c r="D348">
        <v>5879.8</v>
      </c>
      <c r="E348">
        <v>4869.79</v>
      </c>
      <c r="F348">
        <v>13592.47</v>
      </c>
    </row>
    <row r="349" spans="1:6" x14ac:dyDescent="0.35">
      <c r="A349" s="2">
        <v>347</v>
      </c>
      <c r="B349" s="1">
        <v>39479</v>
      </c>
      <c r="C349">
        <v>12743.19</v>
      </c>
      <c r="D349">
        <v>6029.2</v>
      </c>
      <c r="E349">
        <v>4978.0600000000004</v>
      </c>
      <c r="F349">
        <v>13497.16</v>
      </c>
    </row>
    <row r="350" spans="1:6" x14ac:dyDescent="0.35">
      <c r="A350" s="2">
        <v>348</v>
      </c>
      <c r="B350" s="1">
        <v>39482</v>
      </c>
      <c r="C350">
        <v>12635.16</v>
      </c>
      <c r="D350">
        <v>6026.2</v>
      </c>
      <c r="E350">
        <v>4973.6400000000003</v>
      </c>
      <c r="F350">
        <v>13859.7</v>
      </c>
    </row>
    <row r="351" spans="1:6" x14ac:dyDescent="0.35">
      <c r="A351" s="2">
        <v>349</v>
      </c>
      <c r="B351" s="1">
        <v>39483</v>
      </c>
      <c r="C351">
        <v>12265.13</v>
      </c>
      <c r="D351">
        <v>5868</v>
      </c>
      <c r="E351">
        <v>4776.8599999999997</v>
      </c>
      <c r="F351">
        <v>13745.5</v>
      </c>
    </row>
    <row r="352" spans="1:6" x14ac:dyDescent="0.35">
      <c r="A352" s="2">
        <v>350</v>
      </c>
      <c r="B352" s="1">
        <v>39484</v>
      </c>
      <c r="C352">
        <v>12200.1</v>
      </c>
      <c r="D352">
        <v>5875.4</v>
      </c>
      <c r="E352">
        <v>4816.43</v>
      </c>
      <c r="F352">
        <v>13099.24</v>
      </c>
    </row>
    <row r="353" spans="1:6" x14ac:dyDescent="0.35">
      <c r="A353" s="2">
        <v>351</v>
      </c>
      <c r="B353" s="1">
        <v>39485</v>
      </c>
      <c r="C353">
        <v>12247</v>
      </c>
      <c r="D353">
        <v>5724.1</v>
      </c>
      <c r="E353">
        <v>4723.8</v>
      </c>
      <c r="F353">
        <v>13207.15</v>
      </c>
    </row>
    <row r="354" spans="1:6" x14ac:dyDescent="0.35">
      <c r="A354" s="2">
        <v>352</v>
      </c>
      <c r="B354" s="1">
        <v>39486</v>
      </c>
      <c r="C354">
        <v>12182.13</v>
      </c>
      <c r="D354">
        <v>5784</v>
      </c>
      <c r="E354">
        <v>4709.6499999999996</v>
      </c>
      <c r="F354">
        <v>13017.24</v>
      </c>
    </row>
    <row r="355" spans="1:6" x14ac:dyDescent="0.35">
      <c r="A355" s="2">
        <v>353</v>
      </c>
      <c r="B355" s="1">
        <v>39490</v>
      </c>
      <c r="C355">
        <v>12373.41</v>
      </c>
      <c r="D355">
        <v>5910</v>
      </c>
      <c r="E355">
        <v>4840.71</v>
      </c>
      <c r="F355">
        <v>13021.96</v>
      </c>
    </row>
    <row r="356" spans="1:6" x14ac:dyDescent="0.35">
      <c r="A356" s="2">
        <v>354</v>
      </c>
      <c r="B356" s="1">
        <v>39491</v>
      </c>
      <c r="C356">
        <v>12552.24</v>
      </c>
      <c r="D356">
        <v>5880.1</v>
      </c>
      <c r="E356">
        <v>4855.3999999999996</v>
      </c>
      <c r="F356">
        <v>13068.3</v>
      </c>
    </row>
    <row r="357" spans="1:6" x14ac:dyDescent="0.35">
      <c r="A357" s="2">
        <v>355</v>
      </c>
      <c r="B357" s="1">
        <v>39492</v>
      </c>
      <c r="C357">
        <v>12376.98</v>
      </c>
      <c r="D357">
        <v>5879.3</v>
      </c>
      <c r="E357">
        <v>4858.6499999999996</v>
      </c>
      <c r="F357">
        <v>13626.45</v>
      </c>
    </row>
    <row r="358" spans="1:6" x14ac:dyDescent="0.35">
      <c r="A358" s="2">
        <v>356</v>
      </c>
      <c r="B358" s="1">
        <v>39493</v>
      </c>
      <c r="C358">
        <v>12348.21</v>
      </c>
      <c r="D358">
        <v>5787.6</v>
      </c>
      <c r="E358">
        <v>4771.79</v>
      </c>
      <c r="F358">
        <v>13622.56</v>
      </c>
    </row>
    <row r="359" spans="1:6" x14ac:dyDescent="0.35">
      <c r="A359" s="2">
        <v>357</v>
      </c>
      <c r="B359" s="1">
        <v>39497</v>
      </c>
      <c r="C359">
        <v>12337.22</v>
      </c>
      <c r="D359">
        <v>5966.9</v>
      </c>
      <c r="E359">
        <v>4885.83</v>
      </c>
      <c r="F359">
        <v>13757.91</v>
      </c>
    </row>
    <row r="360" spans="1:6" x14ac:dyDescent="0.35">
      <c r="A360" s="2">
        <v>358</v>
      </c>
      <c r="B360" s="1">
        <v>39498</v>
      </c>
      <c r="C360">
        <v>12427.26</v>
      </c>
      <c r="D360">
        <v>5893.6</v>
      </c>
      <c r="E360">
        <v>4812.8100000000004</v>
      </c>
      <c r="F360">
        <v>13310.37</v>
      </c>
    </row>
    <row r="361" spans="1:6" x14ac:dyDescent="0.35">
      <c r="A361" s="2">
        <v>359</v>
      </c>
      <c r="B361" s="1">
        <v>39499</v>
      </c>
      <c r="C361">
        <v>12284.3</v>
      </c>
      <c r="D361">
        <v>5932.2</v>
      </c>
      <c r="E361">
        <v>4858.8500000000004</v>
      </c>
      <c r="F361">
        <v>13688.28</v>
      </c>
    </row>
    <row r="362" spans="1:6" x14ac:dyDescent="0.35">
      <c r="A362" s="2">
        <v>360</v>
      </c>
      <c r="B362" s="1">
        <v>39500</v>
      </c>
      <c r="C362">
        <v>12381.02</v>
      </c>
      <c r="D362">
        <v>5888.5</v>
      </c>
      <c r="E362">
        <v>4824.55</v>
      </c>
      <c r="F362">
        <v>13500.46</v>
      </c>
    </row>
    <row r="363" spans="1:6" x14ac:dyDescent="0.35">
      <c r="A363" s="2">
        <v>361</v>
      </c>
      <c r="B363" s="1">
        <v>39503</v>
      </c>
      <c r="C363">
        <v>12570.22</v>
      </c>
      <c r="D363">
        <v>5999.5</v>
      </c>
      <c r="E363">
        <v>4919.26</v>
      </c>
      <c r="F363">
        <v>13914.57</v>
      </c>
    </row>
    <row r="364" spans="1:6" x14ac:dyDescent="0.35">
      <c r="A364" s="2">
        <v>362</v>
      </c>
      <c r="B364" s="1">
        <v>39504</v>
      </c>
      <c r="C364">
        <v>12684.92</v>
      </c>
      <c r="D364">
        <v>6087.4</v>
      </c>
      <c r="E364">
        <v>4973.07</v>
      </c>
      <c r="F364">
        <v>13824.72</v>
      </c>
    </row>
    <row r="365" spans="1:6" x14ac:dyDescent="0.35">
      <c r="A365" s="2">
        <v>363</v>
      </c>
      <c r="B365" s="1">
        <v>39505</v>
      </c>
      <c r="C365">
        <v>12694.28</v>
      </c>
      <c r="D365">
        <v>6076.5</v>
      </c>
      <c r="E365">
        <v>4968.82</v>
      </c>
      <c r="F365">
        <v>14031.3</v>
      </c>
    </row>
    <row r="366" spans="1:6" x14ac:dyDescent="0.35">
      <c r="A366" s="2">
        <v>364</v>
      </c>
      <c r="B366" s="1">
        <v>39506</v>
      </c>
      <c r="C366">
        <v>12582.18</v>
      </c>
      <c r="D366">
        <v>5965.7</v>
      </c>
      <c r="E366">
        <v>4865.2299999999996</v>
      </c>
      <c r="F366">
        <v>13925.51</v>
      </c>
    </row>
    <row r="367" spans="1:6" x14ac:dyDescent="0.35">
      <c r="A367" s="2">
        <v>365</v>
      </c>
      <c r="B367" s="1">
        <v>39507</v>
      </c>
      <c r="C367">
        <v>12266.39</v>
      </c>
      <c r="D367">
        <v>5884.3</v>
      </c>
      <c r="E367">
        <v>4790.66</v>
      </c>
      <c r="F367">
        <v>13603.02</v>
      </c>
    </row>
    <row r="368" spans="1:6" x14ac:dyDescent="0.35">
      <c r="A368" s="2">
        <v>366</v>
      </c>
      <c r="B368" s="1">
        <v>39510</v>
      </c>
      <c r="C368">
        <v>12258.9</v>
      </c>
      <c r="D368">
        <v>5818.6</v>
      </c>
      <c r="E368">
        <v>4742.66</v>
      </c>
      <c r="F368">
        <v>12992.18</v>
      </c>
    </row>
    <row r="369" spans="1:6" x14ac:dyDescent="0.35">
      <c r="A369" s="2">
        <v>367</v>
      </c>
      <c r="B369" s="1">
        <v>39511</v>
      </c>
      <c r="C369">
        <v>12213.8</v>
      </c>
      <c r="D369">
        <v>5767.7</v>
      </c>
      <c r="E369">
        <v>4675.91</v>
      </c>
      <c r="F369">
        <v>12992.28</v>
      </c>
    </row>
    <row r="370" spans="1:6" x14ac:dyDescent="0.35">
      <c r="A370" s="2">
        <v>368</v>
      </c>
      <c r="B370" s="1">
        <v>39512</v>
      </c>
      <c r="C370">
        <v>12254.99</v>
      </c>
      <c r="D370">
        <v>5853.5</v>
      </c>
      <c r="E370">
        <v>4756.42</v>
      </c>
      <c r="F370">
        <v>12972.06</v>
      </c>
    </row>
    <row r="371" spans="1:6" x14ac:dyDescent="0.35">
      <c r="A371" s="2">
        <v>369</v>
      </c>
      <c r="B371" s="1">
        <v>39513</v>
      </c>
      <c r="C371">
        <v>12040.39</v>
      </c>
      <c r="D371">
        <v>5766.4</v>
      </c>
      <c r="E371">
        <v>4678.05</v>
      </c>
      <c r="F371">
        <v>13215.42</v>
      </c>
    </row>
    <row r="372" spans="1:6" x14ac:dyDescent="0.35">
      <c r="A372" s="2">
        <v>370</v>
      </c>
      <c r="B372" s="1">
        <v>39514</v>
      </c>
      <c r="C372">
        <v>11893.69</v>
      </c>
      <c r="D372">
        <v>5699.9</v>
      </c>
      <c r="E372">
        <v>4618.96</v>
      </c>
      <c r="F372">
        <v>12782.8</v>
      </c>
    </row>
    <row r="373" spans="1:6" x14ac:dyDescent="0.35">
      <c r="A373" s="2">
        <v>371</v>
      </c>
      <c r="B373" s="1">
        <v>39517</v>
      </c>
      <c r="C373">
        <v>11740.15</v>
      </c>
      <c r="D373">
        <v>5629.1</v>
      </c>
      <c r="E373">
        <v>4566.99</v>
      </c>
      <c r="F373">
        <v>12532.13</v>
      </c>
    </row>
    <row r="374" spans="1:6" x14ac:dyDescent="0.35">
      <c r="A374" s="2">
        <v>372</v>
      </c>
      <c r="B374" s="1">
        <v>39518</v>
      </c>
      <c r="C374">
        <v>12156.81</v>
      </c>
      <c r="D374">
        <v>5690.4</v>
      </c>
      <c r="E374">
        <v>4627.6899999999996</v>
      </c>
      <c r="F374">
        <v>12658.28</v>
      </c>
    </row>
    <row r="375" spans="1:6" x14ac:dyDescent="0.35">
      <c r="A375" s="2">
        <v>373</v>
      </c>
      <c r="B375" s="1">
        <v>39519</v>
      </c>
      <c r="C375">
        <v>12110.24</v>
      </c>
      <c r="D375">
        <v>5776.4</v>
      </c>
      <c r="E375">
        <v>4697.1000000000004</v>
      </c>
      <c r="F375">
        <v>12861.13</v>
      </c>
    </row>
    <row r="376" spans="1:6" x14ac:dyDescent="0.35">
      <c r="A376" s="2">
        <v>374</v>
      </c>
      <c r="B376" s="1">
        <v>39520</v>
      </c>
      <c r="C376">
        <v>12145.74</v>
      </c>
      <c r="D376">
        <v>5692.4</v>
      </c>
      <c r="E376">
        <v>4630.1899999999996</v>
      </c>
      <c r="F376">
        <v>12433.44</v>
      </c>
    </row>
    <row r="377" spans="1:6" x14ac:dyDescent="0.35">
      <c r="A377" s="2">
        <v>375</v>
      </c>
      <c r="B377" s="1">
        <v>39521</v>
      </c>
      <c r="C377">
        <v>11951.09</v>
      </c>
      <c r="D377">
        <v>5631.7</v>
      </c>
      <c r="E377">
        <v>4592.1499999999996</v>
      </c>
      <c r="F377">
        <v>12241.6</v>
      </c>
    </row>
    <row r="378" spans="1:6" x14ac:dyDescent="0.35">
      <c r="A378" s="2">
        <v>376</v>
      </c>
      <c r="B378" s="1">
        <v>39524</v>
      </c>
      <c r="C378">
        <v>11972.25</v>
      </c>
      <c r="D378">
        <v>5414.4</v>
      </c>
      <c r="E378">
        <v>4431.04</v>
      </c>
      <c r="F378">
        <v>11787.51</v>
      </c>
    </row>
    <row r="379" spans="1:6" x14ac:dyDescent="0.35">
      <c r="A379" s="2">
        <v>377</v>
      </c>
      <c r="B379" s="1">
        <v>39525</v>
      </c>
      <c r="C379">
        <v>12392.66</v>
      </c>
      <c r="D379">
        <v>5605.8</v>
      </c>
      <c r="E379">
        <v>4582.59</v>
      </c>
      <c r="F379">
        <v>11964.16</v>
      </c>
    </row>
    <row r="380" spans="1:6" x14ac:dyDescent="0.35">
      <c r="A380" s="2">
        <v>378</v>
      </c>
      <c r="B380" s="1">
        <v>39526</v>
      </c>
      <c r="C380">
        <v>12099.66</v>
      </c>
      <c r="D380">
        <v>5545.6</v>
      </c>
      <c r="E380">
        <v>4555.95</v>
      </c>
      <c r="F380">
        <v>12260.44</v>
      </c>
    </row>
    <row r="381" spans="1:6" x14ac:dyDescent="0.35">
      <c r="A381" s="2">
        <v>379</v>
      </c>
      <c r="B381" s="1">
        <v>39532</v>
      </c>
      <c r="C381">
        <v>12532.6</v>
      </c>
      <c r="D381">
        <v>5689.1</v>
      </c>
      <c r="E381">
        <v>4692</v>
      </c>
      <c r="F381">
        <v>12745.22</v>
      </c>
    </row>
    <row r="382" spans="1:6" x14ac:dyDescent="0.35">
      <c r="A382" s="2">
        <v>380</v>
      </c>
      <c r="B382" s="1">
        <v>39533</v>
      </c>
      <c r="C382">
        <v>12422.86</v>
      </c>
      <c r="D382">
        <v>5660.4</v>
      </c>
      <c r="E382">
        <v>4676.68</v>
      </c>
      <c r="F382">
        <v>12706.63</v>
      </c>
    </row>
    <row r="383" spans="1:6" x14ac:dyDescent="0.35">
      <c r="A383" s="2">
        <v>381</v>
      </c>
      <c r="B383" s="1">
        <v>39534</v>
      </c>
      <c r="C383">
        <v>12302.46</v>
      </c>
      <c r="D383">
        <v>5717.5</v>
      </c>
      <c r="E383">
        <v>4719.53</v>
      </c>
      <c r="F383">
        <v>12604.58</v>
      </c>
    </row>
    <row r="384" spans="1:6" x14ac:dyDescent="0.35">
      <c r="A384" s="2">
        <v>382</v>
      </c>
      <c r="B384" s="1">
        <v>39535</v>
      </c>
      <c r="C384">
        <v>12216.4</v>
      </c>
      <c r="D384">
        <v>5692.9</v>
      </c>
      <c r="E384">
        <v>4695.92</v>
      </c>
      <c r="F384">
        <v>12820.47</v>
      </c>
    </row>
    <row r="385" spans="1:6" x14ac:dyDescent="0.35">
      <c r="A385" s="2">
        <v>383</v>
      </c>
      <c r="B385" s="1">
        <v>39538</v>
      </c>
      <c r="C385">
        <v>12262.89</v>
      </c>
      <c r="D385">
        <v>5702.1</v>
      </c>
      <c r="E385">
        <v>4707.07</v>
      </c>
      <c r="F385">
        <v>12525.54</v>
      </c>
    </row>
    <row r="386" spans="1:6" x14ac:dyDescent="0.35">
      <c r="A386" s="2">
        <v>384</v>
      </c>
      <c r="B386" s="1">
        <v>39539</v>
      </c>
      <c r="C386">
        <v>12654.36</v>
      </c>
      <c r="D386">
        <v>5852.6</v>
      </c>
      <c r="E386">
        <v>4866</v>
      </c>
      <c r="F386">
        <v>12656.42</v>
      </c>
    </row>
    <row r="387" spans="1:6" x14ac:dyDescent="0.35">
      <c r="A387" s="2">
        <v>385</v>
      </c>
      <c r="B387" s="1">
        <v>39540</v>
      </c>
      <c r="C387">
        <v>12608.92</v>
      </c>
      <c r="D387">
        <v>5915.9</v>
      </c>
      <c r="E387">
        <v>4911.97</v>
      </c>
      <c r="F387">
        <v>13189.36</v>
      </c>
    </row>
    <row r="388" spans="1:6" x14ac:dyDescent="0.35">
      <c r="A388" s="2">
        <v>386</v>
      </c>
      <c r="B388" s="1">
        <v>39541</v>
      </c>
      <c r="C388">
        <v>12626.03</v>
      </c>
      <c r="D388">
        <v>5891.3</v>
      </c>
      <c r="E388">
        <v>4887.87</v>
      </c>
      <c r="F388">
        <v>13389.9</v>
      </c>
    </row>
    <row r="389" spans="1:6" x14ac:dyDescent="0.35">
      <c r="A389" s="2">
        <v>387</v>
      </c>
      <c r="B389" s="1">
        <v>39542</v>
      </c>
      <c r="C389">
        <v>12609.42</v>
      </c>
      <c r="D389">
        <v>5947.1</v>
      </c>
      <c r="E389">
        <v>4900.88</v>
      </c>
      <c r="F389">
        <v>13293.22</v>
      </c>
    </row>
    <row r="390" spans="1:6" x14ac:dyDescent="0.35">
      <c r="A390" s="2">
        <v>388</v>
      </c>
      <c r="B390" s="1">
        <v>39545</v>
      </c>
      <c r="C390">
        <v>12612.43</v>
      </c>
      <c r="D390">
        <v>6014.8</v>
      </c>
      <c r="E390">
        <v>4944.6000000000004</v>
      </c>
      <c r="F390">
        <v>13450.23</v>
      </c>
    </row>
    <row r="391" spans="1:6" x14ac:dyDescent="0.35">
      <c r="A391" s="2">
        <v>389</v>
      </c>
      <c r="B391" s="1">
        <v>39546</v>
      </c>
      <c r="C391">
        <v>12576.44</v>
      </c>
      <c r="D391">
        <v>5990.2</v>
      </c>
      <c r="E391">
        <v>4912.6899999999996</v>
      </c>
      <c r="F391">
        <v>13250.43</v>
      </c>
    </row>
    <row r="392" spans="1:6" x14ac:dyDescent="0.35">
      <c r="A392" s="2">
        <v>390</v>
      </c>
      <c r="B392" s="1">
        <v>39547</v>
      </c>
      <c r="C392">
        <v>12527.26</v>
      </c>
      <c r="D392">
        <v>5983.9</v>
      </c>
      <c r="E392">
        <v>4874.97</v>
      </c>
      <c r="F392">
        <v>13111.89</v>
      </c>
    </row>
    <row r="393" spans="1:6" x14ac:dyDescent="0.35">
      <c r="A393" s="2">
        <v>391</v>
      </c>
      <c r="B393" s="1">
        <v>39548</v>
      </c>
      <c r="C393">
        <v>12581.98</v>
      </c>
      <c r="D393">
        <v>5965.1</v>
      </c>
      <c r="E393">
        <v>4859.42</v>
      </c>
      <c r="F393">
        <v>12945.3</v>
      </c>
    </row>
    <row r="394" spans="1:6" x14ac:dyDescent="0.35">
      <c r="A394" s="2">
        <v>392</v>
      </c>
      <c r="B394" s="1">
        <v>39549</v>
      </c>
      <c r="C394">
        <v>12325.42</v>
      </c>
      <c r="D394">
        <v>5895.5</v>
      </c>
      <c r="E394">
        <v>4797.93</v>
      </c>
      <c r="F394">
        <v>13323.73</v>
      </c>
    </row>
    <row r="395" spans="1:6" x14ac:dyDescent="0.35">
      <c r="A395" s="2">
        <v>393</v>
      </c>
      <c r="B395" s="1">
        <v>39552</v>
      </c>
      <c r="C395">
        <v>12302.06</v>
      </c>
      <c r="D395">
        <v>5831.6</v>
      </c>
      <c r="E395">
        <v>4766.49</v>
      </c>
      <c r="F395">
        <v>12917.51</v>
      </c>
    </row>
    <row r="396" spans="1:6" x14ac:dyDescent="0.35">
      <c r="A396" s="2">
        <v>394</v>
      </c>
      <c r="B396" s="1">
        <v>39553</v>
      </c>
      <c r="C396">
        <v>12362.47</v>
      </c>
      <c r="D396">
        <v>5906.9</v>
      </c>
      <c r="E396">
        <v>4780.68</v>
      </c>
      <c r="F396">
        <v>12990.58</v>
      </c>
    </row>
    <row r="397" spans="1:6" x14ac:dyDescent="0.35">
      <c r="A397" s="2">
        <v>395</v>
      </c>
      <c r="B397" s="1">
        <v>39554</v>
      </c>
      <c r="C397">
        <v>12619.27</v>
      </c>
      <c r="D397">
        <v>6046.2</v>
      </c>
      <c r="E397">
        <v>4855.1000000000004</v>
      </c>
      <c r="F397">
        <v>13146.13</v>
      </c>
    </row>
    <row r="398" spans="1:6" x14ac:dyDescent="0.35">
      <c r="A398" s="2">
        <v>396</v>
      </c>
      <c r="B398" s="1">
        <v>39555</v>
      </c>
      <c r="C398">
        <v>12620.49</v>
      </c>
      <c r="D398">
        <v>5980.4</v>
      </c>
      <c r="E398">
        <v>4862.1400000000003</v>
      </c>
      <c r="F398">
        <v>13398.3</v>
      </c>
    </row>
    <row r="399" spans="1:6" x14ac:dyDescent="0.35">
      <c r="A399" s="2">
        <v>397</v>
      </c>
      <c r="B399" s="1">
        <v>39556</v>
      </c>
      <c r="C399">
        <v>12849.36</v>
      </c>
      <c r="D399">
        <v>6056.5</v>
      </c>
      <c r="E399">
        <v>4961.6899999999996</v>
      </c>
      <c r="F399">
        <v>13476.45</v>
      </c>
    </row>
    <row r="400" spans="1:6" x14ac:dyDescent="0.35">
      <c r="A400" s="2">
        <v>398</v>
      </c>
      <c r="B400" s="1">
        <v>39559</v>
      </c>
      <c r="C400">
        <v>12825.02</v>
      </c>
      <c r="D400">
        <v>6053</v>
      </c>
      <c r="E400">
        <v>4910.3500000000004</v>
      </c>
      <c r="F400">
        <v>13696.55</v>
      </c>
    </row>
    <row r="401" spans="1:6" x14ac:dyDescent="0.35">
      <c r="A401" s="2">
        <v>399</v>
      </c>
      <c r="B401" s="1">
        <v>39560</v>
      </c>
      <c r="C401">
        <v>12720.23</v>
      </c>
      <c r="D401">
        <v>6034.7</v>
      </c>
      <c r="E401">
        <v>4872.6400000000003</v>
      </c>
      <c r="F401">
        <v>13547.82</v>
      </c>
    </row>
    <row r="402" spans="1:6" x14ac:dyDescent="0.35">
      <c r="A402" s="2">
        <v>400</v>
      </c>
      <c r="B402" s="1">
        <v>39561</v>
      </c>
      <c r="C402">
        <v>12763.22</v>
      </c>
      <c r="D402">
        <v>6083.6</v>
      </c>
      <c r="E402">
        <v>4944.6499999999996</v>
      </c>
      <c r="F402">
        <v>13579.16</v>
      </c>
    </row>
    <row r="403" spans="1:6" x14ac:dyDescent="0.35">
      <c r="A403" s="2">
        <v>401</v>
      </c>
      <c r="B403" s="1">
        <v>39562</v>
      </c>
      <c r="C403">
        <v>12848.95</v>
      </c>
      <c r="D403">
        <v>6050.7</v>
      </c>
      <c r="E403">
        <v>4929.55</v>
      </c>
      <c r="F403">
        <v>13540.87</v>
      </c>
    </row>
    <row r="404" spans="1:6" x14ac:dyDescent="0.35">
      <c r="A404" s="2">
        <v>402</v>
      </c>
      <c r="B404" s="1">
        <v>39563</v>
      </c>
      <c r="C404">
        <v>12891.86</v>
      </c>
      <c r="D404">
        <v>6091.4</v>
      </c>
      <c r="E404">
        <v>4978.21</v>
      </c>
      <c r="F404">
        <v>13863.47</v>
      </c>
    </row>
    <row r="405" spans="1:6" x14ac:dyDescent="0.35">
      <c r="A405" s="2">
        <v>403</v>
      </c>
      <c r="B405" s="1">
        <v>39566</v>
      </c>
      <c r="C405">
        <v>12871.75</v>
      </c>
      <c r="D405">
        <v>6090.4</v>
      </c>
      <c r="E405">
        <v>5012.75</v>
      </c>
      <c r="F405">
        <v>13894.37</v>
      </c>
    </row>
    <row r="406" spans="1:6" x14ac:dyDescent="0.35">
      <c r="A406" s="2">
        <v>404</v>
      </c>
      <c r="B406" s="1">
        <v>39568</v>
      </c>
      <c r="C406">
        <v>12820.13</v>
      </c>
      <c r="D406">
        <v>6087.3</v>
      </c>
      <c r="E406">
        <v>4996.54</v>
      </c>
      <c r="F406">
        <v>13849.99</v>
      </c>
    </row>
    <row r="407" spans="1:6" x14ac:dyDescent="0.35">
      <c r="A407" s="2">
        <v>405</v>
      </c>
      <c r="B407" s="1">
        <v>39570</v>
      </c>
      <c r="C407">
        <v>13058.2</v>
      </c>
      <c r="D407">
        <v>6215.5</v>
      </c>
      <c r="E407">
        <v>5069.71</v>
      </c>
      <c r="F407">
        <v>14049.26</v>
      </c>
    </row>
    <row r="408" spans="1:6" x14ac:dyDescent="0.35">
      <c r="A408" s="2">
        <v>406</v>
      </c>
      <c r="B408" s="1">
        <v>39575</v>
      </c>
      <c r="C408">
        <v>12814.35</v>
      </c>
      <c r="D408">
        <v>6261</v>
      </c>
      <c r="E408">
        <v>5075.3100000000004</v>
      </c>
      <c r="F408">
        <v>14102.48</v>
      </c>
    </row>
    <row r="409" spans="1:6" x14ac:dyDescent="0.35">
      <c r="A409" s="2">
        <v>407</v>
      </c>
      <c r="B409" s="1">
        <v>39576</v>
      </c>
      <c r="C409">
        <v>12866.78</v>
      </c>
      <c r="D409">
        <v>6270.8</v>
      </c>
      <c r="E409">
        <v>5055.58</v>
      </c>
      <c r="F409">
        <v>13943.26</v>
      </c>
    </row>
    <row r="410" spans="1:6" x14ac:dyDescent="0.35">
      <c r="A410" s="2">
        <v>408</v>
      </c>
      <c r="B410" s="1">
        <v>39577</v>
      </c>
      <c r="C410">
        <v>12745.88</v>
      </c>
      <c r="D410">
        <v>6204.7</v>
      </c>
      <c r="E410">
        <v>4960.5600000000004</v>
      </c>
      <c r="F410">
        <v>13655.34</v>
      </c>
    </row>
    <row r="411" spans="1:6" x14ac:dyDescent="0.35">
      <c r="A411" s="2">
        <v>409</v>
      </c>
      <c r="B411" s="1">
        <v>39580</v>
      </c>
      <c r="C411">
        <v>12876.05</v>
      </c>
      <c r="D411">
        <v>6220.6</v>
      </c>
      <c r="E411">
        <v>4976.21</v>
      </c>
      <c r="F411">
        <v>13743.36</v>
      </c>
    </row>
    <row r="412" spans="1:6" x14ac:dyDescent="0.35">
      <c r="A412" s="2">
        <v>410</v>
      </c>
      <c r="B412" s="1">
        <v>39581</v>
      </c>
      <c r="C412">
        <v>12832.18</v>
      </c>
      <c r="D412">
        <v>6211.9</v>
      </c>
      <c r="E412">
        <v>4998.67</v>
      </c>
      <c r="F412">
        <v>13953.73</v>
      </c>
    </row>
    <row r="413" spans="1:6" x14ac:dyDescent="0.35">
      <c r="A413" s="2">
        <v>411</v>
      </c>
      <c r="B413" s="1">
        <v>39582</v>
      </c>
      <c r="C413">
        <v>12898.38</v>
      </c>
      <c r="D413">
        <v>6216</v>
      </c>
      <c r="E413">
        <v>5055.24</v>
      </c>
      <c r="F413">
        <v>14118.55</v>
      </c>
    </row>
    <row r="414" spans="1:6" x14ac:dyDescent="0.35">
      <c r="A414" s="2">
        <v>412</v>
      </c>
      <c r="B414" s="1">
        <v>39583</v>
      </c>
      <c r="C414">
        <v>12992.66</v>
      </c>
      <c r="D414">
        <v>6251.8</v>
      </c>
      <c r="E414">
        <v>5057.51</v>
      </c>
      <c r="F414">
        <v>14251.74</v>
      </c>
    </row>
    <row r="415" spans="1:6" x14ac:dyDescent="0.35">
      <c r="A415" s="2">
        <v>413</v>
      </c>
      <c r="B415" s="1">
        <v>39584</v>
      </c>
      <c r="C415">
        <v>12986.8</v>
      </c>
      <c r="D415">
        <v>6304.3</v>
      </c>
      <c r="E415">
        <v>5078.04</v>
      </c>
      <c r="F415">
        <v>14219.48</v>
      </c>
    </row>
    <row r="416" spans="1:6" x14ac:dyDescent="0.35">
      <c r="A416" s="2">
        <v>414</v>
      </c>
      <c r="B416" s="1">
        <v>39587</v>
      </c>
      <c r="C416">
        <v>13028.16</v>
      </c>
      <c r="D416">
        <v>6376.5</v>
      </c>
      <c r="E416">
        <v>5142.1000000000004</v>
      </c>
      <c r="F416">
        <v>14269.61</v>
      </c>
    </row>
    <row r="417" spans="1:6" x14ac:dyDescent="0.35">
      <c r="A417" s="2">
        <v>415</v>
      </c>
      <c r="B417" s="1">
        <v>39588</v>
      </c>
      <c r="C417">
        <v>12828.68</v>
      </c>
      <c r="D417">
        <v>6191.6</v>
      </c>
      <c r="E417">
        <v>5054.88</v>
      </c>
      <c r="F417">
        <v>14160.09</v>
      </c>
    </row>
    <row r="418" spans="1:6" x14ac:dyDescent="0.35">
      <c r="A418" s="2">
        <v>416</v>
      </c>
      <c r="B418" s="1">
        <v>39589</v>
      </c>
      <c r="C418">
        <v>12601.19</v>
      </c>
      <c r="D418">
        <v>6198.1</v>
      </c>
      <c r="E418">
        <v>5027.55</v>
      </c>
      <c r="F418">
        <v>13926.3</v>
      </c>
    </row>
    <row r="419" spans="1:6" x14ac:dyDescent="0.35">
      <c r="A419" s="2">
        <v>417</v>
      </c>
      <c r="B419" s="1">
        <v>39590</v>
      </c>
      <c r="C419">
        <v>12625.62</v>
      </c>
      <c r="D419">
        <v>6181.6</v>
      </c>
      <c r="E419">
        <v>5028.74</v>
      </c>
      <c r="F419">
        <v>13978.46</v>
      </c>
    </row>
    <row r="420" spans="1:6" x14ac:dyDescent="0.35">
      <c r="A420" s="2">
        <v>418</v>
      </c>
      <c r="B420" s="1">
        <v>39591</v>
      </c>
      <c r="C420">
        <v>12479.63</v>
      </c>
      <c r="D420">
        <v>6087.3</v>
      </c>
      <c r="E420">
        <v>4933.7700000000004</v>
      </c>
      <c r="F420">
        <v>14012.2</v>
      </c>
    </row>
    <row r="421" spans="1:6" x14ac:dyDescent="0.35">
      <c r="A421" s="2">
        <v>419</v>
      </c>
      <c r="B421" s="1">
        <v>39595</v>
      </c>
      <c r="C421">
        <v>12548.35</v>
      </c>
      <c r="D421">
        <v>6058.5</v>
      </c>
      <c r="E421">
        <v>4906.5600000000004</v>
      </c>
      <c r="F421">
        <v>13893.31</v>
      </c>
    </row>
    <row r="422" spans="1:6" x14ac:dyDescent="0.35">
      <c r="A422" s="2">
        <v>420</v>
      </c>
      <c r="B422" s="1">
        <v>39596</v>
      </c>
      <c r="C422">
        <v>12594.03</v>
      </c>
      <c r="D422">
        <v>6069.6</v>
      </c>
      <c r="E422">
        <v>4971.1099999999997</v>
      </c>
      <c r="F422">
        <v>13709.44</v>
      </c>
    </row>
    <row r="423" spans="1:6" x14ac:dyDescent="0.35">
      <c r="A423" s="2">
        <v>421</v>
      </c>
      <c r="B423" s="1">
        <v>39597</v>
      </c>
      <c r="C423">
        <v>12646.22</v>
      </c>
      <c r="D423">
        <v>6068.1</v>
      </c>
      <c r="E423">
        <v>4975.8999999999996</v>
      </c>
      <c r="F423">
        <v>14124.47</v>
      </c>
    </row>
    <row r="424" spans="1:6" x14ac:dyDescent="0.35">
      <c r="A424" s="2">
        <v>422</v>
      </c>
      <c r="B424" s="1">
        <v>39598</v>
      </c>
      <c r="C424">
        <v>12638.32</v>
      </c>
      <c r="D424">
        <v>6053.5</v>
      </c>
      <c r="E424">
        <v>5014.28</v>
      </c>
      <c r="F424">
        <v>14338.54</v>
      </c>
    </row>
    <row r="425" spans="1:6" x14ac:dyDescent="0.35">
      <c r="A425" s="2">
        <v>423</v>
      </c>
      <c r="B425" s="1">
        <v>39601</v>
      </c>
      <c r="C425">
        <v>12503.82</v>
      </c>
      <c r="D425">
        <v>6007.6</v>
      </c>
      <c r="E425">
        <v>4935.21</v>
      </c>
      <c r="F425">
        <v>14440.14</v>
      </c>
    </row>
    <row r="426" spans="1:6" x14ac:dyDescent="0.35">
      <c r="A426" s="2">
        <v>424</v>
      </c>
      <c r="B426" s="1">
        <v>39602</v>
      </c>
      <c r="C426">
        <v>12402.85</v>
      </c>
      <c r="D426">
        <v>6057.7</v>
      </c>
      <c r="E426">
        <v>4983.71</v>
      </c>
      <c r="F426">
        <v>14209.17</v>
      </c>
    </row>
    <row r="427" spans="1:6" x14ac:dyDescent="0.35">
      <c r="A427" s="2">
        <v>425</v>
      </c>
      <c r="B427" s="1">
        <v>39603</v>
      </c>
      <c r="C427">
        <v>12390.48</v>
      </c>
      <c r="D427">
        <v>5970.1</v>
      </c>
      <c r="E427">
        <v>4915.07</v>
      </c>
      <c r="F427">
        <v>14435.57</v>
      </c>
    </row>
    <row r="428" spans="1:6" x14ac:dyDescent="0.35">
      <c r="A428" s="2">
        <v>426</v>
      </c>
      <c r="B428" s="1">
        <v>39604</v>
      </c>
      <c r="C428">
        <v>12604.45</v>
      </c>
      <c r="D428">
        <v>5995.3</v>
      </c>
      <c r="E428">
        <v>4907.0600000000004</v>
      </c>
      <c r="F428">
        <v>14341.12</v>
      </c>
    </row>
    <row r="429" spans="1:6" x14ac:dyDescent="0.35">
      <c r="A429" s="2">
        <v>427</v>
      </c>
      <c r="B429" s="1">
        <v>39605</v>
      </c>
      <c r="C429">
        <v>12209.81</v>
      </c>
      <c r="D429">
        <v>5906.8</v>
      </c>
      <c r="E429">
        <v>4795.32</v>
      </c>
      <c r="F429">
        <v>14489.44</v>
      </c>
    </row>
    <row r="430" spans="1:6" x14ac:dyDescent="0.35">
      <c r="A430" s="2">
        <v>428</v>
      </c>
      <c r="B430" s="1">
        <v>39608</v>
      </c>
      <c r="C430">
        <v>12280.32</v>
      </c>
      <c r="D430">
        <v>5877.6</v>
      </c>
      <c r="E430">
        <v>4799.38</v>
      </c>
      <c r="F430">
        <v>14181.38</v>
      </c>
    </row>
    <row r="431" spans="1:6" x14ac:dyDescent="0.35">
      <c r="A431" s="2">
        <v>429</v>
      </c>
      <c r="B431" s="1">
        <v>39609</v>
      </c>
      <c r="C431">
        <v>12289.76</v>
      </c>
      <c r="D431">
        <v>5827.3</v>
      </c>
      <c r="E431">
        <v>4761.08</v>
      </c>
      <c r="F431">
        <v>14021.17</v>
      </c>
    </row>
    <row r="432" spans="1:6" x14ac:dyDescent="0.35">
      <c r="A432" s="2">
        <v>430</v>
      </c>
      <c r="B432" s="1">
        <v>39610</v>
      </c>
      <c r="C432">
        <v>12083.77</v>
      </c>
      <c r="D432">
        <v>5723.3</v>
      </c>
      <c r="E432">
        <v>4660.91</v>
      </c>
      <c r="F432">
        <v>14183.48</v>
      </c>
    </row>
    <row r="433" spans="1:6" x14ac:dyDescent="0.35">
      <c r="A433" s="2">
        <v>431</v>
      </c>
      <c r="B433" s="1">
        <v>39611</v>
      </c>
      <c r="C433">
        <v>12141.58</v>
      </c>
      <c r="D433">
        <v>5790.5</v>
      </c>
      <c r="E433">
        <v>4672.3</v>
      </c>
      <c r="F433">
        <v>13888.6</v>
      </c>
    </row>
    <row r="434" spans="1:6" x14ac:dyDescent="0.35">
      <c r="A434" s="2">
        <v>432</v>
      </c>
      <c r="B434" s="1">
        <v>39612</v>
      </c>
      <c r="C434">
        <v>12307.35</v>
      </c>
      <c r="D434">
        <v>5802.8</v>
      </c>
      <c r="E434">
        <v>4682.3</v>
      </c>
      <c r="F434">
        <v>13973.73</v>
      </c>
    </row>
    <row r="435" spans="1:6" x14ac:dyDescent="0.35">
      <c r="A435" s="2">
        <v>433</v>
      </c>
      <c r="B435" s="1">
        <v>39615</v>
      </c>
      <c r="C435">
        <v>12269.08</v>
      </c>
      <c r="D435">
        <v>5794.6</v>
      </c>
      <c r="E435">
        <v>4657.74</v>
      </c>
      <c r="F435">
        <v>14354.37</v>
      </c>
    </row>
    <row r="436" spans="1:6" x14ac:dyDescent="0.35">
      <c r="A436" s="2">
        <v>434</v>
      </c>
      <c r="B436" s="1">
        <v>39616</v>
      </c>
      <c r="C436">
        <v>12160.3</v>
      </c>
      <c r="D436">
        <v>5861.9</v>
      </c>
      <c r="E436">
        <v>4686.33</v>
      </c>
      <c r="F436">
        <v>14348.37</v>
      </c>
    </row>
    <row r="437" spans="1:6" x14ac:dyDescent="0.35">
      <c r="A437" s="2">
        <v>435</v>
      </c>
      <c r="B437" s="1">
        <v>39617</v>
      </c>
      <c r="C437">
        <v>12029.06</v>
      </c>
      <c r="D437">
        <v>5756.9</v>
      </c>
      <c r="E437">
        <v>4618.75</v>
      </c>
      <c r="F437">
        <v>14452.82</v>
      </c>
    </row>
    <row r="438" spans="1:6" x14ac:dyDescent="0.35">
      <c r="A438" s="2">
        <v>436</v>
      </c>
      <c r="B438" s="1">
        <v>39618</v>
      </c>
      <c r="C438">
        <v>12063.09</v>
      </c>
      <c r="D438">
        <v>5708.4</v>
      </c>
      <c r="E438">
        <v>4591.3900000000003</v>
      </c>
      <c r="F438">
        <v>14130.17</v>
      </c>
    </row>
    <row r="439" spans="1:6" x14ac:dyDescent="0.35">
      <c r="A439" s="2">
        <v>437</v>
      </c>
      <c r="B439" s="1">
        <v>39619</v>
      </c>
      <c r="C439">
        <v>11842.69</v>
      </c>
      <c r="D439">
        <v>5620.8</v>
      </c>
      <c r="E439">
        <v>4509.2700000000004</v>
      </c>
      <c r="F439">
        <v>13942.08</v>
      </c>
    </row>
    <row r="440" spans="1:6" x14ac:dyDescent="0.35">
      <c r="A440" s="2">
        <v>438</v>
      </c>
      <c r="B440" s="1">
        <v>39622</v>
      </c>
      <c r="C440">
        <v>11842.36</v>
      </c>
      <c r="D440">
        <v>5667.2</v>
      </c>
      <c r="E440">
        <v>4511.37</v>
      </c>
      <c r="F440">
        <v>13857.47</v>
      </c>
    </row>
    <row r="441" spans="1:6" x14ac:dyDescent="0.35">
      <c r="A441" s="2">
        <v>439</v>
      </c>
      <c r="B441" s="1">
        <v>39623</v>
      </c>
      <c r="C441">
        <v>11807.43</v>
      </c>
      <c r="D441">
        <v>5634.7</v>
      </c>
      <c r="E441">
        <v>4473.76</v>
      </c>
      <c r="F441">
        <v>13849.56</v>
      </c>
    </row>
    <row r="442" spans="1:6" x14ac:dyDescent="0.35">
      <c r="A442" s="2">
        <v>440</v>
      </c>
      <c r="B442" s="1">
        <v>39624</v>
      </c>
      <c r="C442">
        <v>11811.83</v>
      </c>
      <c r="D442">
        <v>5666.1</v>
      </c>
      <c r="E442">
        <v>4536.29</v>
      </c>
      <c r="F442">
        <v>13829.92</v>
      </c>
    </row>
    <row r="443" spans="1:6" x14ac:dyDescent="0.35">
      <c r="A443" s="2">
        <v>441</v>
      </c>
      <c r="B443" s="1">
        <v>39625</v>
      </c>
      <c r="C443">
        <v>11453.42</v>
      </c>
      <c r="D443">
        <v>5518.2</v>
      </c>
      <c r="E443">
        <v>4426.1899999999996</v>
      </c>
      <c r="F443">
        <v>13822.32</v>
      </c>
    </row>
    <row r="444" spans="1:6" x14ac:dyDescent="0.35">
      <c r="A444" s="2">
        <v>442</v>
      </c>
      <c r="B444" s="1">
        <v>39626</v>
      </c>
      <c r="C444">
        <v>11346.51</v>
      </c>
      <c r="D444">
        <v>5529.9</v>
      </c>
      <c r="E444">
        <v>4397.32</v>
      </c>
      <c r="F444">
        <v>13544.36</v>
      </c>
    </row>
    <row r="445" spans="1:6" x14ac:dyDescent="0.35">
      <c r="A445" s="2">
        <v>443</v>
      </c>
      <c r="B445" s="1">
        <v>39629</v>
      </c>
      <c r="C445">
        <v>11350.01</v>
      </c>
      <c r="D445">
        <v>5625.9</v>
      </c>
      <c r="E445">
        <v>4434.8500000000004</v>
      </c>
      <c r="F445">
        <v>13481.38</v>
      </c>
    </row>
    <row r="446" spans="1:6" x14ac:dyDescent="0.35">
      <c r="A446" s="2">
        <v>444</v>
      </c>
      <c r="B446" s="1">
        <v>39630</v>
      </c>
      <c r="C446">
        <v>11382.26</v>
      </c>
      <c r="D446">
        <v>5479.9</v>
      </c>
      <c r="E446">
        <v>4341.21</v>
      </c>
      <c r="F446">
        <v>13463.2</v>
      </c>
    </row>
    <row r="447" spans="1:6" x14ac:dyDescent="0.35">
      <c r="A447" s="2">
        <v>445</v>
      </c>
      <c r="B447" s="1">
        <v>39631</v>
      </c>
      <c r="C447">
        <v>11215.51</v>
      </c>
      <c r="D447">
        <v>5426.3</v>
      </c>
      <c r="E447">
        <v>4296.4799999999996</v>
      </c>
      <c r="F447">
        <v>13286.37</v>
      </c>
    </row>
    <row r="448" spans="1:6" x14ac:dyDescent="0.35">
      <c r="A448" s="2">
        <v>446</v>
      </c>
      <c r="B448" s="1">
        <v>39632</v>
      </c>
      <c r="C448">
        <v>11288.53</v>
      </c>
      <c r="D448">
        <v>5476.6</v>
      </c>
      <c r="E448">
        <v>4343.99</v>
      </c>
      <c r="F448">
        <v>13265.4</v>
      </c>
    </row>
    <row r="449" spans="1:6" x14ac:dyDescent="0.35">
      <c r="A449" s="2">
        <v>447</v>
      </c>
      <c r="B449" s="1">
        <v>39636</v>
      </c>
      <c r="C449">
        <v>11231.96</v>
      </c>
      <c r="D449">
        <v>5512.7</v>
      </c>
      <c r="E449">
        <v>4342.59</v>
      </c>
      <c r="F449">
        <v>13360.04</v>
      </c>
    </row>
    <row r="450" spans="1:6" x14ac:dyDescent="0.35">
      <c r="A450" s="2">
        <v>448</v>
      </c>
      <c r="B450" s="1">
        <v>39637</v>
      </c>
      <c r="C450">
        <v>11384.21</v>
      </c>
      <c r="D450">
        <v>5440.5</v>
      </c>
      <c r="E450">
        <v>4275.6099999999997</v>
      </c>
      <c r="F450">
        <v>13033.1</v>
      </c>
    </row>
    <row r="451" spans="1:6" x14ac:dyDescent="0.35">
      <c r="A451" s="2">
        <v>449</v>
      </c>
      <c r="B451" s="1">
        <v>39638</v>
      </c>
      <c r="C451">
        <v>11147.44</v>
      </c>
      <c r="D451">
        <v>5529.6</v>
      </c>
      <c r="E451">
        <v>4339.66</v>
      </c>
      <c r="F451">
        <v>13052.13</v>
      </c>
    </row>
    <row r="452" spans="1:6" x14ac:dyDescent="0.35">
      <c r="A452" s="2">
        <v>450</v>
      </c>
      <c r="B452" s="1">
        <v>39639</v>
      </c>
      <c r="C452">
        <v>11229.02</v>
      </c>
      <c r="D452">
        <v>5406.8</v>
      </c>
      <c r="E452">
        <v>4231.5600000000004</v>
      </c>
      <c r="F452">
        <v>13067.21</v>
      </c>
    </row>
    <row r="453" spans="1:6" x14ac:dyDescent="0.35">
      <c r="A453" s="2">
        <v>451</v>
      </c>
      <c r="B453" s="1">
        <v>39640</v>
      </c>
      <c r="C453">
        <v>11100.54</v>
      </c>
      <c r="D453">
        <v>5261.6</v>
      </c>
      <c r="E453">
        <v>4100.6400000000003</v>
      </c>
      <c r="F453">
        <v>13039.69</v>
      </c>
    </row>
    <row r="454" spans="1:6" x14ac:dyDescent="0.35">
      <c r="A454" s="2">
        <v>452</v>
      </c>
      <c r="B454" s="1">
        <v>39643</v>
      </c>
      <c r="C454">
        <v>11055.19</v>
      </c>
      <c r="D454">
        <v>5300.4</v>
      </c>
      <c r="E454">
        <v>4142.53</v>
      </c>
      <c r="F454">
        <v>13010.16</v>
      </c>
    </row>
    <row r="455" spans="1:6" x14ac:dyDescent="0.35">
      <c r="A455" s="2">
        <v>453</v>
      </c>
      <c r="B455" s="1">
        <v>39644</v>
      </c>
      <c r="C455">
        <v>10962.54</v>
      </c>
      <c r="D455">
        <v>5171.8999999999996</v>
      </c>
      <c r="E455">
        <v>4061.15</v>
      </c>
      <c r="F455">
        <v>12754.56</v>
      </c>
    </row>
    <row r="456" spans="1:6" x14ac:dyDescent="0.35">
      <c r="A456" s="2">
        <v>454</v>
      </c>
      <c r="B456" s="1">
        <v>39645</v>
      </c>
      <c r="C456">
        <v>11239.28</v>
      </c>
      <c r="D456">
        <v>5150.6000000000004</v>
      </c>
      <c r="E456">
        <v>4112.45</v>
      </c>
      <c r="F456">
        <v>12760.8</v>
      </c>
    </row>
    <row r="457" spans="1:6" x14ac:dyDescent="0.35">
      <c r="A457" s="2">
        <v>455</v>
      </c>
      <c r="B457" s="1">
        <v>39646</v>
      </c>
      <c r="C457">
        <v>11446.66</v>
      </c>
      <c r="D457">
        <v>5286.3</v>
      </c>
      <c r="E457">
        <v>4225.99</v>
      </c>
      <c r="F457">
        <v>12887.95</v>
      </c>
    </row>
    <row r="458" spans="1:6" x14ac:dyDescent="0.35">
      <c r="A458" s="2">
        <v>456</v>
      </c>
      <c r="B458" s="1">
        <v>39647</v>
      </c>
      <c r="C458">
        <v>11496.57</v>
      </c>
      <c r="D458">
        <v>5376.4</v>
      </c>
      <c r="E458">
        <v>4299.3599999999997</v>
      </c>
      <c r="F458">
        <v>12803.7</v>
      </c>
    </row>
    <row r="459" spans="1:6" x14ac:dyDescent="0.35">
      <c r="A459" s="2">
        <v>457</v>
      </c>
      <c r="B459" s="1">
        <v>39651</v>
      </c>
      <c r="C459">
        <v>11602.5</v>
      </c>
      <c r="D459">
        <v>5364.1</v>
      </c>
      <c r="E459">
        <v>4327.26</v>
      </c>
      <c r="F459">
        <v>13184.96</v>
      </c>
    </row>
    <row r="460" spans="1:6" x14ac:dyDescent="0.35">
      <c r="A460" s="2">
        <v>458</v>
      </c>
      <c r="B460" s="1">
        <v>39652</v>
      </c>
      <c r="C460">
        <v>11632.38</v>
      </c>
      <c r="D460">
        <v>5449.9</v>
      </c>
      <c r="E460">
        <v>4408.74</v>
      </c>
      <c r="F460">
        <v>13312.93</v>
      </c>
    </row>
    <row r="461" spans="1:6" x14ac:dyDescent="0.35">
      <c r="A461" s="2">
        <v>459</v>
      </c>
      <c r="B461" s="1">
        <v>39653</v>
      </c>
      <c r="C461">
        <v>11349.28</v>
      </c>
      <c r="D461">
        <v>5362.3</v>
      </c>
      <c r="E461">
        <v>4347.99</v>
      </c>
      <c r="F461">
        <v>13603.31</v>
      </c>
    </row>
    <row r="462" spans="1:6" x14ac:dyDescent="0.35">
      <c r="A462" s="2">
        <v>460</v>
      </c>
      <c r="B462" s="1">
        <v>39654</v>
      </c>
      <c r="C462">
        <v>11370.69</v>
      </c>
      <c r="D462">
        <v>5352.6</v>
      </c>
      <c r="E462">
        <v>4377.18</v>
      </c>
      <c r="F462">
        <v>13334.76</v>
      </c>
    </row>
    <row r="463" spans="1:6" x14ac:dyDescent="0.35">
      <c r="A463" s="2">
        <v>461</v>
      </c>
      <c r="B463" s="1">
        <v>39657</v>
      </c>
      <c r="C463">
        <v>11131.08</v>
      </c>
      <c r="D463">
        <v>5312.6</v>
      </c>
      <c r="E463">
        <v>4324.45</v>
      </c>
      <c r="F463">
        <v>13353.78</v>
      </c>
    </row>
    <row r="464" spans="1:6" x14ac:dyDescent="0.35">
      <c r="A464" s="2">
        <v>462</v>
      </c>
      <c r="B464" s="1">
        <v>39658</v>
      </c>
      <c r="C464">
        <v>11397.56</v>
      </c>
      <c r="D464">
        <v>5319.2</v>
      </c>
      <c r="E464">
        <v>4320.49</v>
      </c>
      <c r="F464">
        <v>13159.45</v>
      </c>
    </row>
    <row r="465" spans="1:6" x14ac:dyDescent="0.35">
      <c r="A465" s="2">
        <v>463</v>
      </c>
      <c r="B465" s="1">
        <v>39659</v>
      </c>
      <c r="C465">
        <v>11583.69</v>
      </c>
      <c r="D465">
        <v>5420.7</v>
      </c>
      <c r="E465">
        <v>4400.55</v>
      </c>
      <c r="F465">
        <v>13367.79</v>
      </c>
    </row>
    <row r="466" spans="1:6" x14ac:dyDescent="0.35">
      <c r="A466" s="2">
        <v>464</v>
      </c>
      <c r="B466" s="1">
        <v>39660</v>
      </c>
      <c r="C466">
        <v>11378.02</v>
      </c>
      <c r="D466">
        <v>5411.9</v>
      </c>
      <c r="E466">
        <v>4392.3599999999997</v>
      </c>
      <c r="F466">
        <v>13376.81</v>
      </c>
    </row>
    <row r="467" spans="1:6" x14ac:dyDescent="0.35">
      <c r="A467" s="2">
        <v>465</v>
      </c>
      <c r="B467" s="1">
        <v>39661</v>
      </c>
      <c r="C467">
        <v>11326.32</v>
      </c>
      <c r="D467">
        <v>5354.7</v>
      </c>
      <c r="E467">
        <v>4314.34</v>
      </c>
      <c r="F467">
        <v>13094.59</v>
      </c>
    </row>
    <row r="468" spans="1:6" x14ac:dyDescent="0.35">
      <c r="A468" s="2">
        <v>466</v>
      </c>
      <c r="B468" s="1">
        <v>39664</v>
      </c>
      <c r="C468">
        <v>11284.15</v>
      </c>
      <c r="D468">
        <v>5320.2</v>
      </c>
      <c r="E468">
        <v>4280.63</v>
      </c>
      <c r="F468">
        <v>12933.18</v>
      </c>
    </row>
    <row r="469" spans="1:6" x14ac:dyDescent="0.35">
      <c r="A469" s="2">
        <v>467</v>
      </c>
      <c r="B469" s="1">
        <v>39665</v>
      </c>
      <c r="C469">
        <v>11615.77</v>
      </c>
      <c r="D469">
        <v>5454.5</v>
      </c>
      <c r="E469">
        <v>4386.3500000000004</v>
      </c>
      <c r="F469">
        <v>12914.66</v>
      </c>
    </row>
    <row r="470" spans="1:6" x14ac:dyDescent="0.35">
      <c r="A470" s="2">
        <v>468</v>
      </c>
      <c r="B470" s="1">
        <v>39666</v>
      </c>
      <c r="C470">
        <v>11656.07</v>
      </c>
      <c r="D470">
        <v>5486.1</v>
      </c>
      <c r="E470">
        <v>4448.33</v>
      </c>
      <c r="F470">
        <v>13254.89</v>
      </c>
    </row>
    <row r="471" spans="1:6" x14ac:dyDescent="0.35">
      <c r="A471" s="2">
        <v>469</v>
      </c>
      <c r="B471" s="1">
        <v>39667</v>
      </c>
      <c r="C471">
        <v>11431.43</v>
      </c>
      <c r="D471">
        <v>5477.5</v>
      </c>
      <c r="E471">
        <v>4457.43</v>
      </c>
      <c r="F471">
        <v>13124.99</v>
      </c>
    </row>
    <row r="472" spans="1:6" x14ac:dyDescent="0.35">
      <c r="A472" s="2">
        <v>470</v>
      </c>
      <c r="B472" s="1">
        <v>39668</v>
      </c>
      <c r="C472">
        <v>11734.32</v>
      </c>
      <c r="D472">
        <v>5489.2</v>
      </c>
      <c r="E472">
        <v>4491.8500000000004</v>
      </c>
      <c r="F472">
        <v>13168.41</v>
      </c>
    </row>
    <row r="473" spans="1:6" x14ac:dyDescent="0.35">
      <c r="A473" s="2">
        <v>471</v>
      </c>
      <c r="B473" s="1">
        <v>39671</v>
      </c>
      <c r="C473">
        <v>11782.35</v>
      </c>
      <c r="D473">
        <v>5541.8</v>
      </c>
      <c r="E473">
        <v>4538.49</v>
      </c>
      <c r="F473">
        <v>13430.91</v>
      </c>
    </row>
    <row r="474" spans="1:6" x14ac:dyDescent="0.35">
      <c r="A474" s="2">
        <v>472</v>
      </c>
      <c r="B474" s="1">
        <v>39672</v>
      </c>
      <c r="C474">
        <v>11642.47</v>
      </c>
      <c r="D474">
        <v>5534.5</v>
      </c>
      <c r="E474">
        <v>4518.4799999999996</v>
      </c>
      <c r="F474">
        <v>13303.6</v>
      </c>
    </row>
    <row r="475" spans="1:6" x14ac:dyDescent="0.35">
      <c r="A475" s="2">
        <v>473</v>
      </c>
      <c r="B475" s="1">
        <v>39673</v>
      </c>
      <c r="C475">
        <v>11532.96</v>
      </c>
      <c r="D475">
        <v>5448.6</v>
      </c>
      <c r="E475">
        <v>4402.97</v>
      </c>
      <c r="F475">
        <v>13023.05</v>
      </c>
    </row>
    <row r="476" spans="1:6" x14ac:dyDescent="0.35">
      <c r="A476" s="2">
        <v>474</v>
      </c>
      <c r="B476" s="1">
        <v>39674</v>
      </c>
      <c r="C476">
        <v>11615.93</v>
      </c>
      <c r="D476">
        <v>5497.4</v>
      </c>
      <c r="E476">
        <v>4420.91</v>
      </c>
      <c r="F476">
        <v>12956.8</v>
      </c>
    </row>
    <row r="477" spans="1:6" x14ac:dyDescent="0.35">
      <c r="A477" s="2">
        <v>475</v>
      </c>
      <c r="B477" s="1">
        <v>39675</v>
      </c>
      <c r="C477">
        <v>11659.9</v>
      </c>
      <c r="D477">
        <v>5454.8</v>
      </c>
      <c r="E477">
        <v>4453.62</v>
      </c>
      <c r="F477">
        <v>13019.41</v>
      </c>
    </row>
    <row r="478" spans="1:6" x14ac:dyDescent="0.35">
      <c r="A478" s="2">
        <v>476</v>
      </c>
      <c r="B478" s="1">
        <v>39678</v>
      </c>
      <c r="C478">
        <v>11479.39</v>
      </c>
      <c r="D478">
        <v>5450.2</v>
      </c>
      <c r="E478">
        <v>4448.84</v>
      </c>
      <c r="F478">
        <v>13165.45</v>
      </c>
    </row>
    <row r="479" spans="1:6" x14ac:dyDescent="0.35">
      <c r="A479" s="2">
        <v>477</v>
      </c>
      <c r="B479" s="1">
        <v>39679</v>
      </c>
      <c r="C479">
        <v>11348.55</v>
      </c>
      <c r="D479">
        <v>5320.4</v>
      </c>
      <c r="E479">
        <v>4332.79</v>
      </c>
      <c r="F479">
        <v>12865.05</v>
      </c>
    </row>
    <row r="480" spans="1:6" x14ac:dyDescent="0.35">
      <c r="A480" s="2">
        <v>478</v>
      </c>
      <c r="B480" s="1">
        <v>39680</v>
      </c>
      <c r="C480">
        <v>11417.43</v>
      </c>
      <c r="D480">
        <v>5371.8</v>
      </c>
      <c r="E480">
        <v>4365.87</v>
      </c>
      <c r="F480">
        <v>12851.69</v>
      </c>
    </row>
    <row r="481" spans="1:6" x14ac:dyDescent="0.35">
      <c r="A481" s="2">
        <v>479</v>
      </c>
      <c r="B481" s="1">
        <v>39681</v>
      </c>
      <c r="C481">
        <v>11430.21</v>
      </c>
      <c r="D481">
        <v>5370.2</v>
      </c>
      <c r="E481">
        <v>4304.6099999999997</v>
      </c>
      <c r="F481">
        <v>12752.21</v>
      </c>
    </row>
    <row r="482" spans="1:6" x14ac:dyDescent="0.35">
      <c r="A482" s="2">
        <v>480</v>
      </c>
      <c r="B482" s="1">
        <v>39682</v>
      </c>
      <c r="C482">
        <v>11628.06</v>
      </c>
      <c r="D482">
        <v>5505.6</v>
      </c>
      <c r="E482">
        <v>4400.45</v>
      </c>
      <c r="F482">
        <v>12666.04</v>
      </c>
    </row>
    <row r="483" spans="1:6" x14ac:dyDescent="0.35">
      <c r="A483" s="2">
        <v>481</v>
      </c>
      <c r="B483" s="1">
        <v>39686</v>
      </c>
      <c r="C483">
        <v>11412.87</v>
      </c>
      <c r="D483">
        <v>5470.7</v>
      </c>
      <c r="E483">
        <v>4368.55</v>
      </c>
      <c r="F483">
        <v>12778.71</v>
      </c>
    </row>
    <row r="484" spans="1:6" x14ac:dyDescent="0.35">
      <c r="A484" s="2">
        <v>482</v>
      </c>
      <c r="B484" s="1">
        <v>39687</v>
      </c>
      <c r="C484">
        <v>11502.51</v>
      </c>
      <c r="D484">
        <v>5528.1</v>
      </c>
      <c r="E484">
        <v>4373.08</v>
      </c>
      <c r="F484">
        <v>12752.96</v>
      </c>
    </row>
    <row r="485" spans="1:6" x14ac:dyDescent="0.35">
      <c r="A485" s="2">
        <v>483</v>
      </c>
      <c r="B485" s="1">
        <v>39688</v>
      </c>
      <c r="C485">
        <v>11715.18</v>
      </c>
      <c r="D485">
        <v>5601.2</v>
      </c>
      <c r="E485">
        <v>4461.49</v>
      </c>
      <c r="F485">
        <v>12768.25</v>
      </c>
    </row>
    <row r="486" spans="1:6" x14ac:dyDescent="0.35">
      <c r="A486" s="2">
        <v>484</v>
      </c>
      <c r="B486" s="1">
        <v>39689</v>
      </c>
      <c r="C486">
        <v>11543.55</v>
      </c>
      <c r="D486">
        <v>5636.6</v>
      </c>
      <c r="E486">
        <v>4482.6000000000004</v>
      </c>
      <c r="F486">
        <v>13072.87</v>
      </c>
    </row>
    <row r="487" spans="1:6" x14ac:dyDescent="0.35">
      <c r="A487" s="2">
        <v>485</v>
      </c>
      <c r="B487" s="1">
        <v>39693</v>
      </c>
      <c r="C487">
        <v>11516.92</v>
      </c>
      <c r="D487">
        <v>5620.7</v>
      </c>
      <c r="E487">
        <v>4539.07</v>
      </c>
      <c r="F487">
        <v>12609.47</v>
      </c>
    </row>
    <row r="488" spans="1:6" x14ac:dyDescent="0.35">
      <c r="A488" s="2">
        <v>486</v>
      </c>
      <c r="B488" s="1">
        <v>39694</v>
      </c>
      <c r="C488">
        <v>11532.88</v>
      </c>
      <c r="D488">
        <v>5499.7</v>
      </c>
      <c r="E488">
        <v>4447.13</v>
      </c>
      <c r="F488">
        <v>12689.59</v>
      </c>
    </row>
    <row r="489" spans="1:6" x14ac:dyDescent="0.35">
      <c r="A489" s="2">
        <v>487</v>
      </c>
      <c r="B489" s="1">
        <v>39695</v>
      </c>
      <c r="C489">
        <v>11188.23</v>
      </c>
      <c r="D489">
        <v>5362.1</v>
      </c>
      <c r="E489">
        <v>4304.01</v>
      </c>
      <c r="F489">
        <v>12557.66</v>
      </c>
    </row>
    <row r="490" spans="1:6" x14ac:dyDescent="0.35">
      <c r="A490" s="2">
        <v>488</v>
      </c>
      <c r="B490" s="1">
        <v>39696</v>
      </c>
      <c r="C490">
        <v>11220.96</v>
      </c>
      <c r="D490">
        <v>5240.7</v>
      </c>
      <c r="E490">
        <v>4196.66</v>
      </c>
      <c r="F490">
        <v>12212.23</v>
      </c>
    </row>
    <row r="491" spans="1:6" x14ac:dyDescent="0.35">
      <c r="A491" s="2">
        <v>489</v>
      </c>
      <c r="B491" s="1">
        <v>39699</v>
      </c>
      <c r="C491">
        <v>11510.74</v>
      </c>
      <c r="D491">
        <v>5446.3</v>
      </c>
      <c r="E491">
        <v>4340.18</v>
      </c>
      <c r="F491">
        <v>12624.46</v>
      </c>
    </row>
    <row r="492" spans="1:6" x14ac:dyDescent="0.35">
      <c r="A492" s="2">
        <v>490</v>
      </c>
      <c r="B492" s="1">
        <v>39700</v>
      </c>
      <c r="C492">
        <v>11230.73</v>
      </c>
      <c r="D492">
        <v>5415.6</v>
      </c>
      <c r="E492">
        <v>4293.34</v>
      </c>
      <c r="F492">
        <v>12400.65</v>
      </c>
    </row>
    <row r="493" spans="1:6" x14ac:dyDescent="0.35">
      <c r="A493" s="2">
        <v>491</v>
      </c>
      <c r="B493" s="1">
        <v>39701</v>
      </c>
      <c r="C493">
        <v>11268.92</v>
      </c>
      <c r="D493">
        <v>5366.2</v>
      </c>
      <c r="E493">
        <v>4283.66</v>
      </c>
      <c r="F493">
        <v>12346.63</v>
      </c>
    </row>
    <row r="494" spans="1:6" x14ac:dyDescent="0.35">
      <c r="A494" s="2">
        <v>492</v>
      </c>
      <c r="B494" s="1">
        <v>39702</v>
      </c>
      <c r="C494">
        <v>11433.71</v>
      </c>
      <c r="D494">
        <v>5318.4</v>
      </c>
      <c r="E494">
        <v>4249.07</v>
      </c>
      <c r="F494">
        <v>12102.5</v>
      </c>
    </row>
    <row r="495" spans="1:6" x14ac:dyDescent="0.35">
      <c r="A495" s="2">
        <v>493</v>
      </c>
      <c r="B495" s="1">
        <v>39703</v>
      </c>
      <c r="C495">
        <v>11421.99</v>
      </c>
      <c r="D495">
        <v>5416.7</v>
      </c>
      <c r="E495">
        <v>4332.66</v>
      </c>
      <c r="F495">
        <v>12214.76</v>
      </c>
    </row>
    <row r="496" spans="1:6" x14ac:dyDescent="0.35">
      <c r="A496" s="2">
        <v>494</v>
      </c>
      <c r="B496" s="1">
        <v>39707</v>
      </c>
      <c r="C496">
        <v>11059.02</v>
      </c>
      <c r="D496">
        <v>5025.6000000000004</v>
      </c>
      <c r="E496">
        <v>4087.4</v>
      </c>
      <c r="F496">
        <v>11609.72</v>
      </c>
    </row>
    <row r="497" spans="1:6" x14ac:dyDescent="0.35">
      <c r="A497" s="2">
        <v>495</v>
      </c>
      <c r="B497" s="1">
        <v>39708</v>
      </c>
      <c r="C497">
        <v>10609.66</v>
      </c>
      <c r="D497">
        <v>4912.3999999999996</v>
      </c>
      <c r="E497">
        <v>4000.11</v>
      </c>
      <c r="F497">
        <v>11749.79</v>
      </c>
    </row>
    <row r="498" spans="1:6" x14ac:dyDescent="0.35">
      <c r="A498" s="2">
        <v>496</v>
      </c>
      <c r="B498" s="1">
        <v>39709</v>
      </c>
      <c r="C498">
        <v>11019.69</v>
      </c>
      <c r="D498">
        <v>4880</v>
      </c>
      <c r="E498">
        <v>3957.86</v>
      </c>
      <c r="F498">
        <v>11489.3</v>
      </c>
    </row>
    <row r="499" spans="1:6" x14ac:dyDescent="0.35">
      <c r="A499" s="2">
        <v>497</v>
      </c>
      <c r="B499" s="1">
        <v>39710</v>
      </c>
      <c r="C499">
        <v>11388.44</v>
      </c>
      <c r="D499">
        <v>5311.3</v>
      </c>
      <c r="E499">
        <v>4324.87</v>
      </c>
      <c r="F499">
        <v>11920.86</v>
      </c>
    </row>
    <row r="500" spans="1:6" x14ac:dyDescent="0.35">
      <c r="A500" s="2">
        <v>498</v>
      </c>
      <c r="B500" s="1">
        <v>39713</v>
      </c>
      <c r="C500">
        <v>11015.69</v>
      </c>
      <c r="D500">
        <v>5236.3</v>
      </c>
      <c r="E500">
        <v>4223.51</v>
      </c>
      <c r="F500">
        <v>12090.59</v>
      </c>
    </row>
    <row r="501" spans="1:6" x14ac:dyDescent="0.35">
      <c r="A501" s="2">
        <v>499</v>
      </c>
      <c r="B501" s="1">
        <v>39715</v>
      </c>
      <c r="C501">
        <v>10825.17</v>
      </c>
      <c r="D501">
        <v>5095.6000000000004</v>
      </c>
      <c r="E501">
        <v>4114.54</v>
      </c>
      <c r="F501">
        <v>12115.03</v>
      </c>
    </row>
    <row r="502" spans="1:6" x14ac:dyDescent="0.35">
      <c r="A502" s="2">
        <v>500</v>
      </c>
      <c r="B502" s="1">
        <v>39716</v>
      </c>
      <c r="C502">
        <v>11022.06</v>
      </c>
      <c r="D502">
        <v>5197</v>
      </c>
      <c r="E502">
        <v>4226.8100000000004</v>
      </c>
      <c r="F502">
        <v>12006.53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0"/>
  <sheetViews>
    <sheetView zoomScaleNormal="100" workbookViewId="0">
      <selection activeCell="B2" sqref="B2"/>
    </sheetView>
  </sheetViews>
  <sheetFormatPr defaultRowHeight="14.5" x14ac:dyDescent="0.35"/>
  <cols>
    <col min="1" max="1" width="9.1796875" style="2"/>
    <col min="2" max="2" width="10" style="4" bestFit="1" customWidth="1"/>
    <col min="3" max="4" width="9.1796875" style="4"/>
    <col min="5" max="5" width="9.7265625" style="4" customWidth="1"/>
    <col min="7" max="7" width="14.453125" style="5" bestFit="1" customWidth="1"/>
    <col min="8" max="8" width="14.54296875" style="5" customWidth="1"/>
    <col min="9" max="9" width="10.7265625" style="5" customWidth="1"/>
    <col min="10" max="10" width="12.26953125" customWidth="1"/>
    <col min="11" max="11" width="11.81640625" customWidth="1"/>
  </cols>
  <sheetData>
    <row r="1" spans="1:15" x14ac:dyDescent="0.35">
      <c r="A1" s="2" t="s">
        <v>3</v>
      </c>
      <c r="B1" s="3" t="s">
        <v>1</v>
      </c>
      <c r="C1" s="3" t="s">
        <v>4</v>
      </c>
      <c r="D1" s="3" t="s">
        <v>5</v>
      </c>
      <c r="E1" s="3" t="s">
        <v>6</v>
      </c>
      <c r="G1" s="6" t="s">
        <v>7</v>
      </c>
      <c r="I1" s="5" t="s">
        <v>27</v>
      </c>
      <c r="K1" t="s">
        <v>23</v>
      </c>
      <c r="L1" t="s">
        <v>1</v>
      </c>
      <c r="M1" t="s">
        <v>4</v>
      </c>
      <c r="N1" t="s">
        <v>25</v>
      </c>
      <c r="O1" t="s">
        <v>6</v>
      </c>
    </row>
    <row r="2" spans="1:15" x14ac:dyDescent="0.35">
      <c r="A2" s="2">
        <f>Data!A3</f>
        <v>1</v>
      </c>
      <c r="B2" s="4">
        <f>Data!C$502*Data!C3/Data!C2</f>
        <v>10977.075328173216</v>
      </c>
      <c r="C2" s="4">
        <f>Data!D$502*Data!D3/Data!D2</f>
        <v>5187.4598030469397</v>
      </c>
      <c r="D2" s="4">
        <f>Data!E$502*Data!E3/Data!E2</f>
        <v>4236.7111093064641</v>
      </c>
      <c r="E2" s="4">
        <f>Data!F$502*Data!F3/Data!F2</f>
        <v>12252.617729492957</v>
      </c>
      <c r="G2" s="5">
        <f>$L$2*B2/Data!C$502+$M$2*C2/Data!D$502+$N$2*D2/Data!E$502+$O$2*E2/Data!F$502</f>
        <v>50262.517913242045</v>
      </c>
      <c r="I2" s="5">
        <f>50000-G2</f>
        <v>-262.51791324204532</v>
      </c>
      <c r="K2" t="s">
        <v>24</v>
      </c>
      <c r="L2">
        <v>10000</v>
      </c>
      <c r="M2">
        <v>15000</v>
      </c>
      <c r="N2">
        <v>10000</v>
      </c>
      <c r="O2">
        <v>15000</v>
      </c>
    </row>
    <row r="3" spans="1:15" x14ac:dyDescent="0.35">
      <c r="A3" s="2">
        <f>Data!A4</f>
        <v>2</v>
      </c>
      <c r="B3" s="4">
        <f>Data!C$502*Data!C4/Data!C3</f>
        <v>10925.971020128714</v>
      </c>
      <c r="C3" s="4">
        <f>Data!D$502*Data!D4/Data!D3</f>
        <v>5234.8736700984855</v>
      </c>
      <c r="D3" s="4">
        <f>Data!E$502*Data!E4/Data!E3</f>
        <v>4275.4766596886038</v>
      </c>
      <c r="E3" s="4">
        <f>Data!F$502*Data!F4/Data!F3</f>
        <v>12155.541572378572</v>
      </c>
      <c r="G3" s="5">
        <f>$L$2*B3/Data!C$502+$M$2*C3/Data!D$502+$N$2*D3/Data!E$502+$O$2*E3/Data!F$502</f>
        <v>50323.436448743589</v>
      </c>
      <c r="I3" s="5">
        <f t="shared" ref="I3:I66" si="0">50000-G3</f>
        <v>-323.4364487435887</v>
      </c>
    </row>
    <row r="4" spans="1:15" x14ac:dyDescent="0.35">
      <c r="A4" s="2">
        <f>Data!A5</f>
        <v>3</v>
      </c>
      <c r="B4" s="4">
        <f>Data!C$502*Data!C5/Data!C4</f>
        <v>11070.014535895949</v>
      </c>
      <c r="C4" s="4">
        <f>Data!D$502*Data!D5/Data!D4</f>
        <v>5164.1002986093335</v>
      </c>
      <c r="D4" s="4">
        <f>Data!E$502*Data!E5/Data!E4</f>
        <v>4186.0067298289605</v>
      </c>
      <c r="E4" s="4">
        <f>Data!F$502*Data!F5/Data!F4</f>
        <v>11986.836842652199</v>
      </c>
      <c r="G4" s="5">
        <f>$L$2*B4/Data!C$502+$M$2*C4/Data!D$502+$N$2*D4/Data!E$502+$O$2*E4/Data!F$502</f>
        <v>49827.412521321072</v>
      </c>
      <c r="I4" s="5">
        <f t="shared" si="0"/>
        <v>172.58747867892816</v>
      </c>
    </row>
    <row r="5" spans="1:15" x14ac:dyDescent="0.35">
      <c r="A5" s="2">
        <f>Data!A6</f>
        <v>4</v>
      </c>
      <c r="B5" s="4">
        <f>Data!C$502*Data!C6/Data!C5</f>
        <v>10986.044308234983</v>
      </c>
      <c r="C5" s="4">
        <f>Data!D$502*Data!D6/Data!D5</f>
        <v>5194.0549678881762</v>
      </c>
      <c r="D5" s="4">
        <f>Data!E$502*Data!E6/Data!E5</f>
        <v>4234.3520510223771</v>
      </c>
      <c r="E5" s="4">
        <f>Data!F$502*Data!F6/Data!F5</f>
        <v>11955.918086701287</v>
      </c>
      <c r="G5" s="5">
        <f>$L$2*B5/Data!C$502+$M$2*C5/Data!D$502+$N$2*D5/Data!E$502+$O$2*E5/Data!F$502</f>
        <v>49913.43668388261</v>
      </c>
      <c r="I5" s="5">
        <f t="shared" si="0"/>
        <v>86.563316117390059</v>
      </c>
    </row>
    <row r="6" spans="1:15" x14ac:dyDescent="0.35">
      <c r="A6" s="2">
        <f>Data!A7</f>
        <v>5</v>
      </c>
      <c r="B6" s="4">
        <f>Data!C$502*Data!C7/Data!C6</f>
        <v>11031.851404687221</v>
      </c>
      <c r="C6" s="4">
        <f>Data!D$502*Data!D7/Data!D6</f>
        <v>5242.361351179532</v>
      </c>
      <c r="D6" s="4">
        <f>Data!E$502*Data!E7/Data!E6</f>
        <v>4278.8744590935357</v>
      </c>
      <c r="E6" s="4">
        <f>Data!F$502*Data!F7/Data!F6</f>
        <v>12231.842100318536</v>
      </c>
      <c r="G6" s="5">
        <f>$L$2*B6/Data!C$502+$M$2*C6/Data!D$502+$N$2*D6/Data!E$502+$O$2*E6/Data!F$502</f>
        <v>50544.472716444543</v>
      </c>
      <c r="I6" s="5">
        <f t="shared" si="0"/>
        <v>-544.47271644454304</v>
      </c>
      <c r="J6" t="s">
        <v>22</v>
      </c>
    </row>
    <row r="7" spans="1:15" x14ac:dyDescent="0.35">
      <c r="A7" s="2">
        <f>Data!A8</f>
        <v>6</v>
      </c>
      <c r="B7" s="4">
        <f>Data!C$502*Data!C8/Data!C7</f>
        <v>11153.545638541449</v>
      </c>
      <c r="C7" s="4">
        <f>Data!D$502*Data!D8/Data!D7</f>
        <v>5220.9007647890439</v>
      </c>
      <c r="D7" s="4">
        <f>Data!E$502*Data!E8/Data!E7</f>
        <v>4283.8354576346419</v>
      </c>
      <c r="E7" s="4">
        <f>Data!F$502*Data!F8/Data!F7</f>
        <v>11975.546598383944</v>
      </c>
      <c r="G7" s="5">
        <f>$L$2*B7/Data!C$502+$M$2*C7/Data!D$502+$N$2*D7/Data!E$502+$O$2*E7/Data!F$502</f>
        <v>50284.482985814524</v>
      </c>
      <c r="I7" s="5">
        <f t="shared" si="0"/>
        <v>-284.482985814524</v>
      </c>
    </row>
    <row r="8" spans="1:15" x14ac:dyDescent="0.35">
      <c r="A8" s="2">
        <f>Data!A9</f>
        <v>7</v>
      </c>
      <c r="B8" s="4">
        <f>Data!C$502*Data!C9/Data!C8</f>
        <v>11117.124293400153</v>
      </c>
      <c r="C8" s="4">
        <f>Data!D$502*Data!D9/Data!D8</f>
        <v>5195.8544905813942</v>
      </c>
      <c r="D8" s="4">
        <f>Data!E$502*Data!E9/Data!E8</f>
        <v>4245.2293991225843</v>
      </c>
      <c r="E8" s="4">
        <f>Data!F$502*Data!F9/Data!F8</f>
        <v>12200.236971154241</v>
      </c>
      <c r="G8" s="5">
        <f>$L$2*B8/Data!C$502+$M$2*C8/Data!D$502+$N$2*D8/Data!E$502+$O$2*E8/Data!F$502</f>
        <v>50368.522421402929</v>
      </c>
      <c r="I8" s="5">
        <f t="shared" si="0"/>
        <v>-368.52242140292947</v>
      </c>
    </row>
    <row r="9" spans="1:15" x14ac:dyDescent="0.35">
      <c r="A9" s="2">
        <f>Data!A10</f>
        <v>8</v>
      </c>
      <c r="B9" s="4">
        <f>Data!C$502*Data!C10/Data!C9</f>
        <v>11029.688854501408</v>
      </c>
      <c r="C9" s="4">
        <f>Data!D$502*Data!D10/Data!D9</f>
        <v>5200.3491503578325</v>
      </c>
      <c r="D9" s="4">
        <f>Data!E$502*Data!E10/Data!E9</f>
        <v>4233.0054367752773</v>
      </c>
      <c r="E9" s="4">
        <f>Data!F$502*Data!F10/Data!F9</f>
        <v>11968.787712128906</v>
      </c>
      <c r="G9" s="5">
        <f>$L$2*B9/Data!C$502+$M$2*C9/Data!D$502+$N$2*D9/Data!E$502+$O$2*E9/Data!F$502</f>
        <v>49984.093304363254</v>
      </c>
      <c r="I9" s="5">
        <f t="shared" si="0"/>
        <v>15.906695636746008</v>
      </c>
    </row>
    <row r="10" spans="1:15" x14ac:dyDescent="0.35">
      <c r="A10" s="2">
        <f>Data!A11</f>
        <v>9</v>
      </c>
      <c r="B10" s="4">
        <f>Data!C$502*Data!C11/Data!C10</f>
        <v>11067.286097895361</v>
      </c>
      <c r="C10" s="4">
        <f>Data!D$502*Data!D11/Data!D10</f>
        <v>5199.642363229611</v>
      </c>
      <c r="D10" s="4">
        <f>Data!E$502*Data!E11/Data!E10</f>
        <v>4219.2926988788768</v>
      </c>
      <c r="E10" s="4">
        <f>Data!F$502*Data!F11/Data!F10</f>
        <v>12070.336639614403</v>
      </c>
      <c r="G10" s="5">
        <f>$L$2*B10/Data!C$502+$M$2*C10/Data!D$502+$N$2*D10/Data!E$502+$O$2*E10/Data!F$502</f>
        <v>50110.589059212456</v>
      </c>
      <c r="I10" s="5">
        <f t="shared" si="0"/>
        <v>-110.58905921245605</v>
      </c>
    </row>
    <row r="11" spans="1:15" x14ac:dyDescent="0.35">
      <c r="A11" s="2">
        <f>Data!A12</f>
        <v>10</v>
      </c>
      <c r="B11" s="4">
        <f>Data!C$502*Data!C12/Data!C11</f>
        <v>10986.780405553942</v>
      </c>
      <c r="C11" s="4">
        <f>Data!D$502*Data!D12/Data!D11</f>
        <v>5207.3880136870275</v>
      </c>
      <c r="D11" s="4">
        <f>Data!E$502*Data!E12/Data!E11</f>
        <v>4201.263251189228</v>
      </c>
      <c r="E11" s="4">
        <f>Data!F$502*Data!F12/Data!F11</f>
        <v>11904.445294927726</v>
      </c>
      <c r="G11" s="5">
        <f>$L$2*B11/Data!C$502+$M$2*C11/Data!D$502+$N$2*D11/Data!E$502+$O$2*E11/Data!F$502</f>
        <v>49809.998288808682</v>
      </c>
      <c r="I11" s="5">
        <f t="shared" si="0"/>
        <v>190.00171119131846</v>
      </c>
    </row>
    <row r="12" spans="1:15" x14ac:dyDescent="0.35">
      <c r="A12" s="2">
        <f>Data!A13</f>
        <v>11</v>
      </c>
      <c r="B12" s="4">
        <f>Data!C$502*Data!C13/Data!C12</f>
        <v>11017.008037909076</v>
      </c>
      <c r="C12" s="4">
        <f>Data!D$502*Data!D13/Data!D12</f>
        <v>5185.9298417635928</v>
      </c>
      <c r="D12" s="4">
        <f>Data!E$502*Data!E13/Data!E12</f>
        <v>4246.4177812974449</v>
      </c>
      <c r="E12" s="4">
        <f>Data!F$502*Data!F13/Data!F12</f>
        <v>12166.022693918983</v>
      </c>
      <c r="G12" s="5">
        <f>$L$2*B12/Data!C$502+$M$2*C12/Data!D$502+$N$2*D12/Data!E$502+$O$2*E12/Data!F$502</f>
        <v>50209.111431597536</v>
      </c>
      <c r="I12" s="5">
        <f t="shared" si="0"/>
        <v>-209.11143159753556</v>
      </c>
    </row>
    <row r="13" spans="1:15" x14ac:dyDescent="0.35">
      <c r="A13" s="2">
        <f>Data!A14</f>
        <v>12</v>
      </c>
      <c r="B13" s="4">
        <f>Data!C$502*Data!C14/Data!C13</f>
        <v>10981.295298169991</v>
      </c>
      <c r="C13" s="4">
        <f>Data!D$502*Data!D14/Data!D13</f>
        <v>5159.4924270660385</v>
      </c>
      <c r="D13" s="4">
        <f>Data!E$502*Data!E14/Data!E13</f>
        <v>4189.2261206474623</v>
      </c>
      <c r="E13" s="4">
        <f>Data!F$502*Data!F14/Data!F13</f>
        <v>11993.070005809222</v>
      </c>
      <c r="G13" s="5">
        <f>$L$2*B13/Data!C$502+$M$2*C13/Data!D$502+$N$2*D13/Data!E$502+$O$2*E13/Data!F$502</f>
        <v>49749.024296113603</v>
      </c>
      <c r="I13" s="5">
        <f t="shared" si="0"/>
        <v>250.97570388639724</v>
      </c>
    </row>
    <row r="14" spans="1:15" x14ac:dyDescent="0.35">
      <c r="A14" s="2">
        <f>Data!A15</f>
        <v>13</v>
      </c>
      <c r="B14" s="4">
        <f>Data!C$502*Data!C15/Data!C14</f>
        <v>11028.459836571397</v>
      </c>
      <c r="C14" s="4">
        <f>Data!D$502*Data!D15/Data!D14</f>
        <v>5205.0704266211605</v>
      </c>
      <c r="D14" s="4">
        <f>Data!E$502*Data!E15/Data!E14</f>
        <v>4251.8578615232373</v>
      </c>
      <c r="E14" s="4">
        <f>Data!F$502*Data!F15/Data!F14</f>
        <v>11856.171946015074</v>
      </c>
      <c r="G14" s="5">
        <f>$L$2*B14/Data!C$502+$M$2*C14/Data!D$502+$N$2*D14/Data!E$502+$O$2*E14/Data!F$502</f>
        <v>49900.514048290279</v>
      </c>
      <c r="I14" s="5">
        <f t="shared" si="0"/>
        <v>99.485951709721121</v>
      </c>
    </row>
    <row r="15" spans="1:15" x14ac:dyDescent="0.35">
      <c r="A15" s="2">
        <f>Data!A16</f>
        <v>14</v>
      </c>
      <c r="B15" s="4">
        <f>Data!C$502*Data!C16/Data!C15</f>
        <v>11002.159868140539</v>
      </c>
      <c r="C15" s="4">
        <f>Data!D$502*Data!D16/Data!D15</f>
        <v>5205.4121074781488</v>
      </c>
      <c r="D15" s="4">
        <f>Data!E$502*Data!E16/Data!E15</f>
        <v>4225.3880703130344</v>
      </c>
      <c r="E15" s="4">
        <f>Data!F$502*Data!F16/Data!F15</f>
        <v>11990.010378656969</v>
      </c>
      <c r="G15" s="5">
        <f>$L$2*B15/Data!C$502+$M$2*C15/Data!D$502+$N$2*D15/Data!E$502+$O$2*E15/Data!F$502</f>
        <v>49982.222512447115</v>
      </c>
      <c r="I15" s="5">
        <f t="shared" si="0"/>
        <v>17.77748755288485</v>
      </c>
    </row>
    <row r="16" spans="1:15" x14ac:dyDescent="0.35">
      <c r="A16" s="2">
        <f>Data!A17</f>
        <v>15</v>
      </c>
      <c r="B16" s="4">
        <f>Data!C$502*Data!C17/Data!C16</f>
        <v>11105.955829369774</v>
      </c>
      <c r="C16" s="4">
        <f>Data!D$502*Data!D17/Data!D16</f>
        <v>5205.5753240567483</v>
      </c>
      <c r="D16" s="4">
        <f>Data!E$502*Data!E17/Data!E16</f>
        <v>4267.4892204267944</v>
      </c>
      <c r="E16" s="4">
        <f>Data!F$502*Data!F17/Data!F16</f>
        <v>11970.296458849112</v>
      </c>
      <c r="G16" s="5">
        <f>$L$2*B16/Data!C$502+$M$2*C16/Data!D$502+$N$2*D16/Data!E$502+$O$2*E16/Data!F$502</f>
        <v>50151.840734227895</v>
      </c>
      <c r="I16" s="5">
        <f t="shared" si="0"/>
        <v>-151.84073422789515</v>
      </c>
    </row>
    <row r="17" spans="1:9" x14ac:dyDescent="0.35">
      <c r="A17" s="2">
        <f>Data!A18</f>
        <v>16</v>
      </c>
      <c r="B17" s="4">
        <f>Data!C$502*Data!C18/Data!C17</f>
        <v>11034.633163816166</v>
      </c>
      <c r="C17" s="4">
        <f>Data!D$502*Data!D18/Data!D17</f>
        <v>5233.1865054429973</v>
      </c>
      <c r="D17" s="4">
        <f>Data!E$502*Data!E18/Data!E17</f>
        <v>4245.2151416772613</v>
      </c>
      <c r="E17" s="4">
        <f>Data!F$502*Data!F18/Data!F17</f>
        <v>11992.521616016051</v>
      </c>
      <c r="G17" s="5">
        <f>$L$2*B17/Data!C$502+$M$2*C17/Data!D$502+$N$2*D17/Data!E$502+$O$2*E17/Data!F$502</f>
        <v>50141.894533556566</v>
      </c>
      <c r="I17" s="5">
        <f t="shared" si="0"/>
        <v>-141.89453355656588</v>
      </c>
    </row>
    <row r="18" spans="1:9" x14ac:dyDescent="0.35">
      <c r="A18" s="2">
        <f>Data!A19</f>
        <v>17</v>
      </c>
      <c r="B18" s="4">
        <f>Data!C$502*Data!C19/Data!C18</f>
        <v>11020.355793817222</v>
      </c>
      <c r="C18" s="4">
        <f>Data!D$502*Data!D19/Data!D18</f>
        <v>5176.6653230566853</v>
      </c>
      <c r="D18" s="4">
        <f>Data!E$502*Data!E19/Data!E18</f>
        <v>4212.334036763983</v>
      </c>
      <c r="E18" s="4">
        <f>Data!F$502*Data!F19/Data!F18</f>
        <v>12209.820751410343</v>
      </c>
      <c r="G18" s="5">
        <f>$L$2*B18/Data!C$502+$M$2*C18/Data!D$502+$N$2*D18/Data!E$502+$O$2*E18/Data!F$502</f>
        <v>50159.489511397071</v>
      </c>
      <c r="I18" s="5">
        <f t="shared" si="0"/>
        <v>-159.4895113970706</v>
      </c>
    </row>
    <row r="19" spans="1:9" x14ac:dyDescent="0.35">
      <c r="A19" s="2">
        <f>Data!A20</f>
        <v>18</v>
      </c>
      <c r="B19" s="4">
        <f>Data!C$502*Data!C20/Data!C19</f>
        <v>11102.441242668798</v>
      </c>
      <c r="C19" s="4">
        <f>Data!D$502*Data!D20/Data!D19</f>
        <v>5234.8373207361883</v>
      </c>
      <c r="D19" s="4">
        <f>Data!E$502*Data!E20/Data!E19</f>
        <v>4241.8758217748555</v>
      </c>
      <c r="E19" s="4">
        <f>Data!F$502*Data!F20/Data!F19</f>
        <v>12001.687445479643</v>
      </c>
      <c r="G19" s="5">
        <f>$L$2*B19/Data!C$502+$M$2*C19/Data!D$502+$N$2*D19/Data!E$502+$O$2*E19/Data!F$502</f>
        <v>50211.730305763907</v>
      </c>
      <c r="I19" s="5">
        <f t="shared" si="0"/>
        <v>-211.73030576390738</v>
      </c>
    </row>
    <row r="20" spans="1:9" x14ac:dyDescent="0.35">
      <c r="A20" s="2">
        <f>Data!A21</f>
        <v>19</v>
      </c>
      <c r="B20" s="4">
        <f>Data!C$502*Data!C21/Data!C20</f>
        <v>11026.992172712326</v>
      </c>
      <c r="C20" s="4">
        <f>Data!D$502*Data!D21/Data!D20</f>
        <v>5225.4786270192126</v>
      </c>
      <c r="D20" s="4">
        <f>Data!E$502*Data!E21/Data!E20</f>
        <v>4218.1663001475863</v>
      </c>
      <c r="E20" s="4">
        <f>Data!F$502*Data!F21/Data!F20</f>
        <v>12193.843551376729</v>
      </c>
      <c r="G20" s="5">
        <f>$L$2*B20/Data!C$502+$M$2*C20/Data!D$502+$N$2*D20/Data!E$502+$O$2*E20/Data!F$502</f>
        <v>50300.237022272828</v>
      </c>
      <c r="I20" s="5">
        <f t="shared" si="0"/>
        <v>-300.23702227282774</v>
      </c>
    </row>
    <row r="21" spans="1:9" x14ac:dyDescent="0.35">
      <c r="A21" s="2">
        <f>Data!A22</f>
        <v>20</v>
      </c>
      <c r="B21" s="4">
        <f>Data!C$502*Data!C22/Data!C21</f>
        <v>10961.439669447427</v>
      </c>
      <c r="C21" s="4">
        <f>Data!D$502*Data!D22/Data!D21</f>
        <v>5151.4740124045011</v>
      </c>
      <c r="D21" s="4">
        <f>Data!E$502*Data!E22/Data!E21</f>
        <v>4179.9648339310061</v>
      </c>
      <c r="E21" s="4">
        <f>Data!F$502*Data!F22/Data!F21</f>
        <v>11931.88651184917</v>
      </c>
      <c r="G21" s="5">
        <f>$L$2*B21/Data!C$502+$M$2*C21/Data!D$502+$N$2*D21/Data!E$502+$O$2*E21/Data!F$502</f>
        <v>49609.517866284295</v>
      </c>
      <c r="I21" s="5">
        <f t="shared" si="0"/>
        <v>390.48213371570455</v>
      </c>
    </row>
    <row r="22" spans="1:9" x14ac:dyDescent="0.35">
      <c r="A22" s="2">
        <f>Data!A23</f>
        <v>21</v>
      </c>
      <c r="B22" s="4">
        <f>Data!C$502*Data!C23/Data!C22</f>
        <v>10949.817780365065</v>
      </c>
      <c r="C22" s="4">
        <f>Data!D$502*Data!D23/Data!D22</f>
        <v>5134.5935776567221</v>
      </c>
      <c r="D22" s="4">
        <f>Data!E$502*Data!E23/Data!E22</f>
        <v>4181.0097532411173</v>
      </c>
      <c r="E22" s="4">
        <f>Data!F$502*Data!F23/Data!F22</f>
        <v>11806.215823991393</v>
      </c>
      <c r="G22" s="5">
        <f>$L$2*B22/Data!C$502+$M$2*C22/Data!D$502+$N$2*D22/Data!E$502+$O$2*E22/Data!F$502</f>
        <v>49395.72118674549</v>
      </c>
      <c r="I22" s="5">
        <f t="shared" si="0"/>
        <v>604.27881325451017</v>
      </c>
    </row>
    <row r="23" spans="1:9" x14ac:dyDescent="0.35">
      <c r="A23" s="2">
        <f>Data!A24</f>
        <v>22</v>
      </c>
      <c r="B23" s="4">
        <f>Data!C$502*Data!C24/Data!C23</f>
        <v>11081.073539338337</v>
      </c>
      <c r="C23" s="4">
        <f>Data!D$502*Data!D24/Data!D23</f>
        <v>5215.8075314521775</v>
      </c>
      <c r="D23" s="4">
        <f>Data!E$502*Data!E24/Data!E23</f>
        <v>4238.0701552146302</v>
      </c>
      <c r="E23" s="4">
        <f>Data!F$502*Data!F24/Data!F23</f>
        <v>12057.555696100713</v>
      </c>
      <c r="G23" s="5">
        <f>$L$2*B23/Data!C$502+$M$2*C23/Data!D$502+$N$2*D23/Data!E$502+$O$2*E23/Data!F$502</f>
        <v>50198.212382918129</v>
      </c>
      <c r="I23" s="5">
        <f t="shared" si="0"/>
        <v>-198.21238291812915</v>
      </c>
    </row>
    <row r="24" spans="1:9" x14ac:dyDescent="0.35">
      <c r="A24" s="2">
        <f>Data!A25</f>
        <v>23</v>
      </c>
      <c r="B24" s="4">
        <f>Data!C$502*Data!C25/Data!C24</f>
        <v>11026.636355372269</v>
      </c>
      <c r="C24" s="4">
        <f>Data!D$502*Data!D25/Data!D24</f>
        <v>5171.8074600717773</v>
      </c>
      <c r="D24" s="4">
        <f>Data!E$502*Data!E25/Data!E24</f>
        <v>4214.0968373551568</v>
      </c>
      <c r="E24" s="4">
        <f>Data!F$502*Data!F25/Data!F24</f>
        <v>11792.927397686386</v>
      </c>
      <c r="G24" s="5">
        <f>$L$2*B24/Data!C$502+$M$2*C24/Data!D$502+$N$2*D24/Data!E$502+$O$2*E24/Data!F$502</f>
        <v>49634.503780331528</v>
      </c>
      <c r="I24" s="5">
        <f t="shared" si="0"/>
        <v>365.49621966847189</v>
      </c>
    </row>
    <row r="25" spans="1:9" x14ac:dyDescent="0.35">
      <c r="A25" s="2">
        <f>Data!A26</f>
        <v>24</v>
      </c>
      <c r="B25" s="4">
        <f>Data!C$502*Data!C26/Data!C25</f>
        <v>11119.980438911136</v>
      </c>
      <c r="C25" s="4">
        <f>Data!D$502*Data!D26/Data!D25</f>
        <v>5236.7049805154847</v>
      </c>
      <c r="D25" s="4">
        <f>Data!E$502*Data!E26/Data!E25</f>
        <v>4283.3478485304386</v>
      </c>
      <c r="E25" s="4">
        <f>Data!F$502*Data!F26/Data!F25</f>
        <v>11949.486291339073</v>
      </c>
      <c r="G25" s="5">
        <f>$L$2*B25/Data!C$502+$M$2*C25/Data!D$502+$N$2*D25/Data!E$502+$O$2*E25/Data!F$502</f>
        <v>50265.934362782325</v>
      </c>
      <c r="I25" s="5">
        <f t="shared" si="0"/>
        <v>-265.93436278232548</v>
      </c>
    </row>
    <row r="26" spans="1:9" x14ac:dyDescent="0.35">
      <c r="A26" s="2">
        <f>Data!A27</f>
        <v>25</v>
      </c>
      <c r="B26" s="4">
        <f>Data!C$502*Data!C27/Data!C26</f>
        <v>11065.417442305634</v>
      </c>
      <c r="C26" s="4">
        <f>Data!D$502*Data!D27/Data!D26</f>
        <v>5194.0909846493087</v>
      </c>
      <c r="D26" s="4">
        <f>Data!E$502*Data!E27/Data!E26</f>
        <v>4236.6720646628837</v>
      </c>
      <c r="E26" s="4">
        <f>Data!F$502*Data!F27/Data!F26</f>
        <v>12029.986489668141</v>
      </c>
      <c r="G26" s="5">
        <f>$L$2*B26/Data!C$502+$M$2*C26/Data!D$502+$N$2*D26/Data!E$502+$O$2*E26/Data!F$502</f>
        <v>50083.577568512897</v>
      </c>
      <c r="I26" s="5">
        <f t="shared" si="0"/>
        <v>-83.577568512897415</v>
      </c>
    </row>
    <row r="27" spans="1:9" x14ac:dyDescent="0.35">
      <c r="A27" s="2">
        <f>Data!A28</f>
        <v>26</v>
      </c>
      <c r="B27" s="4">
        <f>Data!C$502*Data!C28/Data!C27</f>
        <v>11006.849348662256</v>
      </c>
      <c r="C27" s="4">
        <f>Data!D$502*Data!D28/Data!D27</f>
        <v>5183.7697973592203</v>
      </c>
      <c r="D27" s="4">
        <f>Data!E$502*Data!E28/Data!E27</f>
        <v>4215.226836196679</v>
      </c>
      <c r="E27" s="4">
        <f>Data!F$502*Data!F28/Data!F27</f>
        <v>12153.154041206219</v>
      </c>
      <c r="G27" s="5">
        <f>$L$2*B27/Data!C$502+$M$2*C27/Data!D$502+$N$2*D27/Data!E$502+$O$2*E27/Data!F$502</f>
        <v>50103.790072784475</v>
      </c>
      <c r="I27" s="5">
        <f t="shared" si="0"/>
        <v>-103.79007278447534</v>
      </c>
    </row>
    <row r="28" spans="1:9" x14ac:dyDescent="0.35">
      <c r="A28" s="2">
        <f>Data!A29</f>
        <v>27</v>
      </c>
      <c r="B28" s="4">
        <f>Data!C$502*Data!C29/Data!C28</f>
        <v>11053.976709923061</v>
      </c>
      <c r="C28" s="4">
        <f>Data!D$502*Data!D29/Data!D28</f>
        <v>5196.8231470768396</v>
      </c>
      <c r="D28" s="4">
        <f>Data!E$502*Data!E29/Data!E28</f>
        <v>4244.158246787084</v>
      </c>
      <c r="E28" s="4">
        <f>Data!F$502*Data!F29/Data!F28</f>
        <v>11949.699577848744</v>
      </c>
      <c r="G28" s="5">
        <f>$L$2*B28/Data!C$502+$M$2*C28/Data!D$502+$N$2*D28/Data!E$502+$O$2*E28/Data!F$502</f>
        <v>49998.490635385868</v>
      </c>
      <c r="I28" s="5">
        <f t="shared" si="0"/>
        <v>1.5093646141322097</v>
      </c>
    </row>
    <row r="29" spans="1:9" x14ac:dyDescent="0.35">
      <c r="A29" s="2">
        <f>Data!A30</f>
        <v>28</v>
      </c>
      <c r="B29" s="4">
        <f>Data!C$502*Data!C30/Data!C29</f>
        <v>11003.125438409377</v>
      </c>
      <c r="C29" s="4">
        <f>Data!D$502*Data!D30/Data!D29</f>
        <v>5157.0298791900632</v>
      </c>
      <c r="D29" s="4">
        <f>Data!E$502*Data!E30/Data!E29</f>
        <v>4203.0752305010028</v>
      </c>
      <c r="E29" s="4">
        <f>Data!F$502*Data!F30/Data!F29</f>
        <v>12012.091756149426</v>
      </c>
      <c r="G29" s="5">
        <f>$L$2*B29/Data!C$502+$M$2*C29/Data!D$502+$N$2*D29/Data!E$502+$O$2*E29/Data!F$502</f>
        <v>49818.251732236116</v>
      </c>
      <c r="I29" s="5">
        <f t="shared" si="0"/>
        <v>181.74826776388363</v>
      </c>
    </row>
    <row r="30" spans="1:9" x14ac:dyDescent="0.35">
      <c r="A30" s="2">
        <f>Data!A31</f>
        <v>29</v>
      </c>
      <c r="B30" s="4">
        <f>Data!C$502*Data!C31/Data!C30</f>
        <v>11091.090474789249</v>
      </c>
      <c r="C30" s="4">
        <f>Data!D$502*Data!D31/Data!D30</f>
        <v>5227.6555094481973</v>
      </c>
      <c r="D30" s="4">
        <f>Data!E$502*Data!E31/Data!E30</f>
        <v>4290.2205358884594</v>
      </c>
      <c r="E30" s="4">
        <f>Data!F$502*Data!F31/Data!F30</f>
        <v>11888.834196895859</v>
      </c>
      <c r="G30" s="5">
        <f>$L$2*B30/Data!C$502+$M$2*C30/Data!D$502+$N$2*D30/Data!E$502+$O$2*E30/Data!F$502</f>
        <v>50154.08987727754</v>
      </c>
      <c r="I30" s="5">
        <f t="shared" si="0"/>
        <v>-154.08987727753993</v>
      </c>
    </row>
    <row r="31" spans="1:9" x14ac:dyDescent="0.35">
      <c r="A31" s="2">
        <f>Data!A32</f>
        <v>30</v>
      </c>
      <c r="B31" s="4">
        <f>Data!C$502*Data!C32/Data!C31</f>
        <v>10946.170092265775</v>
      </c>
      <c r="C31" s="4">
        <f>Data!D$502*Data!D32/Data!D31</f>
        <v>5224.020643687566</v>
      </c>
      <c r="D31" s="4">
        <f>Data!E$502*Data!E32/Data!E31</f>
        <v>4239.4918788924542</v>
      </c>
      <c r="E31" s="4">
        <f>Data!F$502*Data!F32/Data!F31</f>
        <v>12094.799211504536</v>
      </c>
      <c r="G31" s="5">
        <f>$L$2*B31/Data!C$502+$M$2*C31/Data!D$502+$N$2*D31/Data!E$502+$O$2*E31/Data!F$502</f>
        <v>50149.416347509279</v>
      </c>
      <c r="I31" s="5">
        <f t="shared" si="0"/>
        <v>-149.41634750927915</v>
      </c>
    </row>
    <row r="32" spans="1:9" x14ac:dyDescent="0.35">
      <c r="A32" s="2">
        <f>Data!A33</f>
        <v>31</v>
      </c>
      <c r="B32" s="4">
        <f>Data!C$502*Data!C33/Data!C32</f>
        <v>10998.043799178547</v>
      </c>
      <c r="C32" s="4">
        <f>Data!D$502*Data!D33/Data!D32</f>
        <v>5131.4282734410772</v>
      </c>
      <c r="D32" s="4">
        <f>Data!E$502*Data!E33/Data!E32</f>
        <v>4172.947453209481</v>
      </c>
      <c r="E32" s="4">
        <f>Data!F$502*Data!F33/Data!F32</f>
        <v>11855.210793016144</v>
      </c>
      <c r="G32" s="5">
        <f>$L$2*B32/Data!C$502+$M$2*C32/Data!D$502+$N$2*D32/Data!E$502+$O$2*E32/Data!F$502</f>
        <v>49472.475526325543</v>
      </c>
      <c r="I32" s="5">
        <f t="shared" si="0"/>
        <v>527.52447367445711</v>
      </c>
    </row>
    <row r="33" spans="1:9" x14ac:dyDescent="0.35">
      <c r="A33" s="2">
        <f>Data!A34</f>
        <v>32</v>
      </c>
      <c r="B33" s="4">
        <f>Data!C$502*Data!C34/Data!C33</f>
        <v>11086.910295235528</v>
      </c>
      <c r="C33" s="4">
        <f>Data!D$502*Data!D34/Data!D33</f>
        <v>5175.5775380863233</v>
      </c>
      <c r="D33" s="4">
        <f>Data!E$502*Data!E34/Data!E33</f>
        <v>4230.5419922208503</v>
      </c>
      <c r="E33" s="4">
        <f>Data!F$502*Data!F34/Data!F33</f>
        <v>12005.869569316143</v>
      </c>
      <c r="G33" s="5">
        <f>$L$2*B33/Data!C$502+$M$2*C33/Data!D$502+$N$2*D33/Data!E$502+$O$2*E33/Data!F$502</f>
        <v>50005.009830010589</v>
      </c>
      <c r="I33" s="5">
        <f t="shared" si="0"/>
        <v>-5.0098300105892122</v>
      </c>
    </row>
    <row r="34" spans="1:9" x14ac:dyDescent="0.35">
      <c r="A34" s="2">
        <f>Data!A35</f>
        <v>33</v>
      </c>
      <c r="B34" s="4">
        <f>Data!C$502*Data!C35/Data!C34</f>
        <v>11111.16342989389</v>
      </c>
      <c r="C34" s="4">
        <f>Data!D$502*Data!D35/Data!D34</f>
        <v>5264.4911784488559</v>
      </c>
      <c r="D34" s="4">
        <f>Data!E$502*Data!E35/Data!E34</f>
        <v>4286.8469982259758</v>
      </c>
      <c r="E34" s="4">
        <f>Data!F$502*Data!F35/Data!F34</f>
        <v>11947.886673082252</v>
      </c>
      <c r="G34" s="5">
        <f>$L$2*B34/Data!C$502+$M$2*C34/Data!D$502+$N$2*D34/Data!E$502+$O$2*E34/Data!F$502</f>
        <v>50344.413734329282</v>
      </c>
      <c r="I34" s="5">
        <f t="shared" si="0"/>
        <v>-344.41373432928231</v>
      </c>
    </row>
    <row r="35" spans="1:9" x14ac:dyDescent="0.35">
      <c r="A35" s="2">
        <f>Data!A36</f>
        <v>34</v>
      </c>
      <c r="B35" s="4">
        <f>Data!C$502*Data!C36/Data!C35</f>
        <v>11040.808871277763</v>
      </c>
      <c r="C35" s="4">
        <f>Data!D$502*Data!D36/Data!D35</f>
        <v>5246.9915724598204</v>
      </c>
      <c r="D35" s="4">
        <f>Data!E$502*Data!E36/Data!E35</f>
        <v>4245.8483350224833</v>
      </c>
      <c r="E35" s="4">
        <f>Data!F$502*Data!F36/Data!F35</f>
        <v>12307.83834054424</v>
      </c>
      <c r="G35" s="5">
        <f>$L$2*B35/Data!C$502+$M$2*C35/Data!D$502+$N$2*D35/Data!E$502+$O$2*E35/Data!F$502</f>
        <v>50582.772454748949</v>
      </c>
      <c r="I35" s="5">
        <f t="shared" si="0"/>
        <v>-582.7724547489488</v>
      </c>
    </row>
    <row r="36" spans="1:9" x14ac:dyDescent="0.35">
      <c r="A36" s="2">
        <f>Data!A37</f>
        <v>35</v>
      </c>
      <c r="B36" s="4">
        <f>Data!C$502*Data!C37/Data!C36</f>
        <v>11049.602797701134</v>
      </c>
      <c r="C36" s="4">
        <f>Data!D$502*Data!D37/Data!D36</f>
        <v>5233.1067098362591</v>
      </c>
      <c r="D36" s="4">
        <f>Data!E$502*Data!E37/Data!E36</f>
        <v>4232.3806084377566</v>
      </c>
      <c r="E36" s="4">
        <f>Data!F$502*Data!F37/Data!F36</f>
        <v>12064.485242888235</v>
      </c>
      <c r="G36" s="5">
        <f>$L$2*B36/Data!C$502+$M$2*C36/Data!D$502+$N$2*D36/Data!E$502+$O$2*E36/Data!F$502</f>
        <v>50214.786766751495</v>
      </c>
      <c r="I36" s="5">
        <f t="shared" si="0"/>
        <v>-214.78676675149472</v>
      </c>
    </row>
    <row r="37" spans="1:9" x14ac:dyDescent="0.35">
      <c r="A37" s="2">
        <f>Data!A38</f>
        <v>36</v>
      </c>
      <c r="B37" s="4">
        <f>Data!C$502*Data!C38/Data!C37</f>
        <v>10985.020227436222</v>
      </c>
      <c r="C37" s="4">
        <f>Data!D$502*Data!D38/Data!D37</f>
        <v>5187.861537688611</v>
      </c>
      <c r="D37" s="4">
        <f>Data!E$502*Data!E38/Data!E37</f>
        <v>4226.8100000000004</v>
      </c>
      <c r="E37" s="4">
        <f>Data!F$502*Data!F38/Data!F37</f>
        <v>12083.499882831977</v>
      </c>
      <c r="G37" s="5">
        <f>$L$2*B37/Data!C$502+$M$2*C37/Data!D$502+$N$2*D37/Data!E$502+$O$2*E37/Data!F$502</f>
        <v>50036.178733506989</v>
      </c>
      <c r="I37" s="5">
        <f t="shared" si="0"/>
        <v>-36.178733506989374</v>
      </c>
    </row>
    <row r="38" spans="1:9" x14ac:dyDescent="0.35">
      <c r="A38" s="2">
        <f>Data!A39</f>
        <v>37</v>
      </c>
      <c r="B38" s="4">
        <f>Data!C$502*Data!C39/Data!C38</f>
        <v>11013.830546524681</v>
      </c>
      <c r="C38" s="4">
        <f>Data!D$502*Data!D39/Data!D38</f>
        <v>5194.3844114883905</v>
      </c>
      <c r="D38" s="4">
        <f>Data!E$502*Data!E39/Data!E38</f>
        <v>4221.2708766840451</v>
      </c>
      <c r="E38" s="4">
        <f>Data!F$502*Data!F39/Data!F38</f>
        <v>12100.862033466894</v>
      </c>
      <c r="G38" s="5">
        <f>$L$2*B38/Data!C$502+$M$2*C38/Data!D$502+$N$2*D38/Data!E$502+$O$2*E38/Data!F$502</f>
        <v>50089.730504194245</v>
      </c>
      <c r="I38" s="5">
        <f t="shared" si="0"/>
        <v>-89.730504194245441</v>
      </c>
    </row>
    <row r="39" spans="1:9" x14ac:dyDescent="0.35">
      <c r="A39" s="2">
        <f>Data!A40</f>
        <v>38</v>
      </c>
      <c r="B39" s="4">
        <f>Data!C$502*Data!C40/Data!C39</f>
        <v>11075.884195452578</v>
      </c>
      <c r="C39" s="4">
        <f>Data!D$502*Data!D40/Data!D39</f>
        <v>5178.9433515727287</v>
      </c>
      <c r="D39" s="4">
        <f>Data!E$502*Data!E40/Data!E39</f>
        <v>4207.9941885667531</v>
      </c>
      <c r="E39" s="4">
        <f>Data!F$502*Data!F40/Data!F39</f>
        <v>11997.518245810797</v>
      </c>
      <c r="G39" s="5">
        <f>$L$2*B39/Data!C$502+$M$2*C39/Data!D$502+$N$2*D39/Data!E$502+$O$2*E39/Data!F$502</f>
        <v>49940.942640383655</v>
      </c>
      <c r="I39" s="5">
        <f t="shared" si="0"/>
        <v>59.057359616344911</v>
      </c>
    </row>
    <row r="40" spans="1:9" x14ac:dyDescent="0.35">
      <c r="A40" s="2">
        <f>Data!A41</f>
        <v>39</v>
      </c>
      <c r="B40" s="4">
        <f>Data!C$502*Data!C41/Data!C40</f>
        <v>11137.916565615049</v>
      </c>
      <c r="C40" s="4">
        <f>Data!D$502*Data!D41/Data!D40</f>
        <v>5222.7350895218196</v>
      </c>
      <c r="D40" s="4">
        <f>Data!E$502*Data!E41/Data!E40</f>
        <v>4256.5770089409734</v>
      </c>
      <c r="E40" s="4">
        <f>Data!F$502*Data!F41/Data!F40</f>
        <v>11888.5943281622</v>
      </c>
      <c r="G40" s="5">
        <f>$L$2*B40/Data!C$502+$M$2*C40/Data!D$502+$N$2*D40/Data!E$502+$O$2*E40/Data!F$502</f>
        <v>50102.476915260559</v>
      </c>
      <c r="I40" s="5">
        <f t="shared" si="0"/>
        <v>-102.4769152605586</v>
      </c>
    </row>
    <row r="41" spans="1:9" x14ac:dyDescent="0.35">
      <c r="A41" s="2">
        <f>Data!A42</f>
        <v>40</v>
      </c>
      <c r="B41" s="4">
        <f>Data!C$502*Data!C42/Data!C41</f>
        <v>11037.015746986863</v>
      </c>
      <c r="C41" s="4">
        <f>Data!D$502*Data!D42/Data!D41</f>
        <v>5230.0991368473979</v>
      </c>
      <c r="D41" s="4">
        <f>Data!E$502*Data!E42/Data!E41</f>
        <v>4252.525228391245</v>
      </c>
      <c r="E41" s="4">
        <f>Data!F$502*Data!F42/Data!F41</f>
        <v>12280.351942005469</v>
      </c>
      <c r="G41" s="5">
        <f>$L$2*B41/Data!C$502+$M$2*C41/Data!D$502+$N$2*D41/Data!E$502+$O$2*E41/Data!F$502</f>
        <v>50512.031971984688</v>
      </c>
      <c r="I41" s="5">
        <f t="shared" si="0"/>
        <v>-512.03197198468843</v>
      </c>
    </row>
    <row r="42" spans="1:9" x14ac:dyDescent="0.35">
      <c r="A42" s="2">
        <f>Data!A43</f>
        <v>41</v>
      </c>
      <c r="B42" s="4">
        <f>Data!C$502*Data!C43/Data!C42</f>
        <v>11006.75298946884</v>
      </c>
      <c r="C42" s="4">
        <f>Data!D$502*Data!D43/Data!D42</f>
        <v>5194.1437921558827</v>
      </c>
      <c r="D42" s="4">
        <f>Data!E$502*Data!E43/Data!E42</f>
        <v>4221.6389107370105</v>
      </c>
      <c r="E42" s="4">
        <f>Data!F$502*Data!F43/Data!F42</f>
        <v>11996.844094671334</v>
      </c>
      <c r="G42" s="5">
        <f>$L$2*B42/Data!C$502+$M$2*C42/Data!D$502+$N$2*D42/Data!E$502+$O$2*E42/Data!F$502</f>
        <v>49953.533749466762</v>
      </c>
      <c r="I42" s="5">
        <f t="shared" si="0"/>
        <v>46.466250533238053</v>
      </c>
    </row>
    <row r="43" spans="1:9" x14ac:dyDescent="0.35">
      <c r="A43" s="2">
        <f>Data!A44</f>
        <v>42</v>
      </c>
      <c r="B43" s="4">
        <f>Data!C$502*Data!C44/Data!C43</f>
        <v>11037.834753156274</v>
      </c>
      <c r="C43" s="4">
        <f>Data!D$502*Data!D44/Data!D43</f>
        <v>5258.9185329600741</v>
      </c>
      <c r="D43" s="4">
        <f>Data!E$502*Data!E44/Data!E43</f>
        <v>4249.000100320708</v>
      </c>
      <c r="E43" s="4">
        <f>Data!F$502*Data!F44/Data!F43</f>
        <v>12036.619265353133</v>
      </c>
      <c r="G43" s="5">
        <f>$L$2*B43/Data!C$502+$M$2*C43/Data!D$502+$N$2*D43/Data!E$502+$O$2*E43/Data!F$502</f>
        <v>50283.115822700565</v>
      </c>
      <c r="I43" s="5">
        <f t="shared" si="0"/>
        <v>-283.11582270056533</v>
      </c>
    </row>
    <row r="44" spans="1:9" x14ac:dyDescent="0.35">
      <c r="A44" s="2">
        <f>Data!A45</f>
        <v>43</v>
      </c>
      <c r="B44" s="4">
        <f>Data!C$502*Data!C45/Data!C44</f>
        <v>11008.09106027806</v>
      </c>
      <c r="C44" s="4">
        <f>Data!D$502*Data!D45/Data!D44</f>
        <v>5197.6846378052596</v>
      </c>
      <c r="D44" s="4">
        <f>Data!E$502*Data!E45/Data!E44</f>
        <v>4229.5165390533339</v>
      </c>
      <c r="E44" s="4">
        <f>Data!F$502*Data!F45/Data!F44</f>
        <v>11950.655341279644</v>
      </c>
      <c r="G44" s="5">
        <f>$L$2*B44/Data!C$502+$M$2*C44/Data!D$502+$N$2*D44/Data!E$502+$O$2*E44/Data!F$502</f>
        <v>49925.900365792826</v>
      </c>
      <c r="I44" s="5">
        <f t="shared" si="0"/>
        <v>74.099634207173949</v>
      </c>
    </row>
    <row r="45" spans="1:9" x14ac:dyDescent="0.35">
      <c r="A45" s="2">
        <f>Data!A46</f>
        <v>44</v>
      </c>
      <c r="B45" s="4">
        <f>Data!C$502*Data!C46/Data!C45</f>
        <v>11110.936706060429</v>
      </c>
      <c r="C45" s="4">
        <f>Data!D$502*Data!D46/Data!D45</f>
        <v>5237.9017205894461</v>
      </c>
      <c r="D45" s="4">
        <f>Data!E$502*Data!E46/Data!E45</f>
        <v>4265.2500819846464</v>
      </c>
      <c r="E45" s="4">
        <f>Data!F$502*Data!F46/Data!F45</f>
        <v>11983.279137816553</v>
      </c>
      <c r="G45" s="5">
        <f>$L$2*B45/Data!C$502+$M$2*C45/Data!D$502+$N$2*D45/Data!E$502+$O$2*E45/Data!F$502</f>
        <v>50260.584846808408</v>
      </c>
      <c r="I45" s="5">
        <f t="shared" si="0"/>
        <v>-260.58484680840775</v>
      </c>
    </row>
    <row r="46" spans="1:9" x14ac:dyDescent="0.35">
      <c r="A46" s="2">
        <f>Data!A47</f>
        <v>45</v>
      </c>
      <c r="B46" s="4">
        <f>Data!C$502*Data!C47/Data!C46</f>
        <v>11033.877553889031</v>
      </c>
      <c r="C46" s="4">
        <f>Data!D$502*Data!D47/Data!D46</f>
        <v>5227.5640958619906</v>
      </c>
      <c r="D46" s="4">
        <f>Data!E$502*Data!E47/Data!E46</f>
        <v>4220.2823637930351</v>
      </c>
      <c r="E46" s="4">
        <f>Data!F$502*Data!F47/Data!F46</f>
        <v>12129.560035592081</v>
      </c>
      <c r="G46" s="5">
        <f>$L$2*B46/Data!C$502+$M$2*C46/Data!D$502+$N$2*D46/Data!E$502+$O$2*E46/Data!F$502</f>
        <v>50237.198777592494</v>
      </c>
      <c r="I46" s="5">
        <f t="shared" si="0"/>
        <v>-237.19877759249357</v>
      </c>
    </row>
    <row r="47" spans="1:9" x14ac:dyDescent="0.35">
      <c r="A47" s="2">
        <f>Data!A48</f>
        <v>46</v>
      </c>
      <c r="B47" s="4">
        <f>Data!C$502*Data!C48/Data!C47</f>
        <v>11040.564475544938</v>
      </c>
      <c r="C47" s="4">
        <f>Data!D$502*Data!D48/Data!D47</f>
        <v>5209.7449856268167</v>
      </c>
      <c r="D47" s="4">
        <f>Data!E$502*Data!E48/Data!E47</f>
        <v>4233.7109400679601</v>
      </c>
      <c r="E47" s="4">
        <f>Data!F$502*Data!F48/Data!F47</f>
        <v>12119.955185474106</v>
      </c>
      <c r="G47" s="5">
        <f>$L$2*B47/Data!C$502+$M$2*C47/Data!D$502+$N$2*D47/Data!E$502+$O$2*E47/Data!F$502</f>
        <v>50211.605148494076</v>
      </c>
      <c r="I47" s="5">
        <f t="shared" si="0"/>
        <v>-211.60514849407627</v>
      </c>
    </row>
    <row r="48" spans="1:9" x14ac:dyDescent="0.35">
      <c r="A48" s="2">
        <f>Data!A49</f>
        <v>47</v>
      </c>
      <c r="B48" s="4">
        <f>Data!C$502*Data!C49/Data!C48</f>
        <v>10993.935811274738</v>
      </c>
      <c r="C48" s="4">
        <f>Data!D$502*Data!D49/Data!D48</f>
        <v>5143.2820620828206</v>
      </c>
      <c r="D48" s="4">
        <f>Data!E$502*Data!E49/Data!E48</f>
        <v>4180.3164064513603</v>
      </c>
      <c r="E48" s="4">
        <f>Data!F$502*Data!F49/Data!F48</f>
        <v>11948.147201703016</v>
      </c>
      <c r="G48" s="5">
        <f>$L$2*B48/Data!C$502+$M$2*C48/Data!D$502+$N$2*D48/Data!E$502+$O$2*E48/Data!F$502</f>
        <v>49636.502995745512</v>
      </c>
      <c r="I48" s="5">
        <f t="shared" si="0"/>
        <v>363.49700425448827</v>
      </c>
    </row>
    <row r="49" spans="1:9" x14ac:dyDescent="0.35">
      <c r="A49" s="2">
        <f>Data!A50</f>
        <v>48</v>
      </c>
      <c r="B49" s="4">
        <f>Data!C$502*Data!C50/Data!C49</f>
        <v>11061.407304824594</v>
      </c>
      <c r="C49" s="4">
        <f>Data!D$502*Data!D50/Data!D49</f>
        <v>5232.5620927872169</v>
      </c>
      <c r="D49" s="4">
        <f>Data!E$502*Data!E50/Data!E49</f>
        <v>4273.2786946420792</v>
      </c>
      <c r="E49" s="4">
        <f>Data!F$502*Data!F50/Data!F49</f>
        <v>12036.460332213834</v>
      </c>
      <c r="G49" s="5">
        <f>$L$2*B49/Data!C$502+$M$2*C49/Data!D$502+$N$2*D49/Data!E$502+$O$2*E49/Data!F$502</f>
        <v>50285.671407490852</v>
      </c>
      <c r="I49" s="5">
        <f t="shared" si="0"/>
        <v>-285.67140749085229</v>
      </c>
    </row>
    <row r="50" spans="1:9" x14ac:dyDescent="0.35">
      <c r="A50" s="2">
        <f>Data!A51</f>
        <v>49</v>
      </c>
      <c r="B50" s="4">
        <f>Data!C$502*Data!C51/Data!C50</f>
        <v>11039.568200252153</v>
      </c>
      <c r="C50" s="4">
        <f>Data!D$502*Data!D51/Data!D50</f>
        <v>5201.7319198751302</v>
      </c>
      <c r="D50" s="4">
        <f>Data!E$502*Data!E51/Data!E50</f>
        <v>4225.587988972803</v>
      </c>
      <c r="E50" s="4">
        <f>Data!F$502*Data!F51/Data!F50</f>
        <v>11933.249287263556</v>
      </c>
      <c r="G50" s="5">
        <f>$L$2*B50/Data!C$502+$M$2*C50/Data!D$502+$N$2*D50/Data!E$502+$O$2*E50/Data!F$502</f>
        <v>49935.100170824648</v>
      </c>
      <c r="I50" s="5">
        <f t="shared" si="0"/>
        <v>64.899829175352352</v>
      </c>
    </row>
    <row r="51" spans="1:9" x14ac:dyDescent="0.35">
      <c r="A51" s="2">
        <f>Data!A52</f>
        <v>50</v>
      </c>
      <c r="B51" s="4">
        <f>Data!C$502*Data!C52/Data!C51</f>
        <v>11013.471188762986</v>
      </c>
      <c r="C51" s="4">
        <f>Data!D$502*Data!D52/Data!D51</f>
        <v>5196.3246263807669</v>
      </c>
      <c r="D51" s="4">
        <f>Data!E$502*Data!E52/Data!E51</f>
        <v>4239.1203926869593</v>
      </c>
      <c r="E51" s="4">
        <f>Data!F$502*Data!F52/Data!F51</f>
        <v>12079.266908815955</v>
      </c>
      <c r="G51" s="5">
        <f>$L$2*B51/Data!C$502+$M$2*C51/Data!D$502+$N$2*D51/Data!E$502+$O$2*E51/Data!F$502</f>
        <v>50110.254533078885</v>
      </c>
      <c r="I51" s="5">
        <f t="shared" si="0"/>
        <v>-110.25453307888529</v>
      </c>
    </row>
    <row r="52" spans="1:9" x14ac:dyDescent="0.35">
      <c r="A52" s="2">
        <f>Data!A53</f>
        <v>51</v>
      </c>
      <c r="B52" s="4">
        <f>Data!C$502*Data!C53/Data!C52</f>
        <v>11127.244788704229</v>
      </c>
      <c r="C52" s="4">
        <f>Data!D$502*Data!D53/Data!D52</f>
        <v>5206.2031615544583</v>
      </c>
      <c r="D52" s="4">
        <f>Data!E$502*Data!E53/Data!E52</f>
        <v>4255.4796666449629</v>
      </c>
      <c r="E52" s="4">
        <f>Data!F$502*Data!F53/Data!F52</f>
        <v>12105.449796482386</v>
      </c>
      <c r="G52" s="5">
        <f>$L$2*B52/Data!C$502+$M$2*C52/Data!D$502+$N$2*D52/Data!E$502+$O$2*E52/Data!F$502</f>
        <v>50313.404696059413</v>
      </c>
      <c r="I52" s="5">
        <f t="shared" si="0"/>
        <v>-313.40469605941325</v>
      </c>
    </row>
    <row r="53" spans="1:9" x14ac:dyDescent="0.35">
      <c r="A53" s="2">
        <f>Data!A54</f>
        <v>52</v>
      </c>
      <c r="B53" s="4">
        <f>Data!C$502*Data!C54/Data!C53</f>
        <v>11032.038781570549</v>
      </c>
      <c r="C53" s="4">
        <f>Data!D$502*Data!D54/Data!D53</f>
        <v>5210.8224809847388</v>
      </c>
      <c r="D53" s="4">
        <f>Data!E$502*Data!E54/Data!E53</f>
        <v>4221.1318796114429</v>
      </c>
      <c r="E53" s="4">
        <f>Data!F$502*Data!F54/Data!F53</f>
        <v>12000.558494825726</v>
      </c>
      <c r="G53" s="5">
        <f>$L$2*B53/Data!C$502+$M$2*C53/Data!D$502+$N$2*D53/Data!E$502+$O$2*E53/Data!F$502</f>
        <v>50028.055116242336</v>
      </c>
      <c r="I53" s="5">
        <f t="shared" si="0"/>
        <v>-28.055116242336226</v>
      </c>
    </row>
    <row r="54" spans="1:9" x14ac:dyDescent="0.35">
      <c r="A54" s="2">
        <f>Data!A55</f>
        <v>53</v>
      </c>
      <c r="B54" s="4">
        <f>Data!C$502*Data!C55/Data!C54</f>
        <v>11028.239976055173</v>
      </c>
      <c r="C54" s="4">
        <f>Data!D$502*Data!D55/Data!D54</f>
        <v>5223.9832106752938</v>
      </c>
      <c r="D54" s="4">
        <f>Data!E$502*Data!E55/Data!E54</f>
        <v>4240.6841889966581</v>
      </c>
      <c r="E54" s="4">
        <f>Data!F$502*Data!F55/Data!F54</f>
        <v>11948.452363312826</v>
      </c>
      <c r="G54" s="5">
        <f>$L$2*B54/Data!C$502+$M$2*C54/Data!D$502+$N$2*D54/Data!E$502+$O$2*E54/Data!F$502</f>
        <v>50043.754724400271</v>
      </c>
      <c r="I54" s="5">
        <f t="shared" si="0"/>
        <v>-43.754724400270788</v>
      </c>
    </row>
    <row r="55" spans="1:9" x14ac:dyDescent="0.35">
      <c r="A55" s="2">
        <f>Data!A56</f>
        <v>54</v>
      </c>
      <c r="B55" s="4">
        <f>Data!C$502*Data!C56/Data!C55</f>
        <v>11048.382844838099</v>
      </c>
      <c r="C55" s="4">
        <f>Data!D$502*Data!D56/Data!D55</f>
        <v>5172.0795545972387</v>
      </c>
      <c r="D55" s="4">
        <f>Data!E$502*Data!E56/Data!E55</f>
        <v>4235.7823479975223</v>
      </c>
      <c r="E55" s="4">
        <f>Data!F$502*Data!F56/Data!F55</f>
        <v>12087.271906487098</v>
      </c>
      <c r="G55" s="5">
        <f>$L$2*B55/Data!C$502+$M$2*C55/Data!D$502+$N$2*D55/Data!E$502+$O$2*E55/Data!F$502</f>
        <v>50074.054292459521</v>
      </c>
      <c r="I55" s="5">
        <f t="shared" si="0"/>
        <v>-74.054292459521093</v>
      </c>
    </row>
    <row r="56" spans="1:9" x14ac:dyDescent="0.35">
      <c r="A56" s="2">
        <f>Data!A57</f>
        <v>55</v>
      </c>
      <c r="B56" s="4">
        <f>Data!C$502*Data!C57/Data!C56</f>
        <v>10955.548834446212</v>
      </c>
      <c r="C56" s="4">
        <f>Data!D$502*Data!D57/Data!D56</f>
        <v>5176.9171678954854</v>
      </c>
      <c r="D56" s="4">
        <f>Data!E$502*Data!E57/Data!E56</f>
        <v>4197.4374358044752</v>
      </c>
      <c r="E56" s="4">
        <f>Data!F$502*Data!F57/Data!F56</f>
        <v>11904.737742219659</v>
      </c>
      <c r="G56" s="5">
        <f>$L$2*B56/Data!C$502+$M$2*C56/Data!D$502+$N$2*D56/Data!E$502+$O$2*E56/Data!F$502</f>
        <v>49685.029421132982</v>
      </c>
      <c r="I56" s="5">
        <f t="shared" si="0"/>
        <v>314.97057886701805</v>
      </c>
    </row>
    <row r="57" spans="1:9" x14ac:dyDescent="0.35">
      <c r="A57" s="2">
        <f>Data!A58</f>
        <v>56</v>
      </c>
      <c r="B57" s="4">
        <f>Data!C$502*Data!C58/Data!C57</f>
        <v>11018.623087460484</v>
      </c>
      <c r="C57" s="4">
        <f>Data!D$502*Data!D58/Data!D57</f>
        <v>5168.2350955217589</v>
      </c>
      <c r="D57" s="4">
        <f>Data!E$502*Data!E58/Data!E57</f>
        <v>4200.33383548646</v>
      </c>
      <c r="E57" s="4">
        <f>Data!F$502*Data!F58/Data!F57</f>
        <v>11778.040261424303</v>
      </c>
      <c r="G57" s="5">
        <f>$L$2*B57/Data!C$502+$M$2*C57/Data!D$502+$N$2*D57/Data!E$502+$O$2*E57/Data!F$502</f>
        <v>49565.762722552383</v>
      </c>
      <c r="I57" s="5">
        <f t="shared" si="0"/>
        <v>434.23727744761709</v>
      </c>
    </row>
    <row r="58" spans="1:9" x14ac:dyDescent="0.35">
      <c r="A58" s="2">
        <f>Data!A59</f>
        <v>57</v>
      </c>
      <c r="B58" s="4">
        <f>Data!C$502*Data!C59/Data!C58</f>
        <v>11016.807270249676</v>
      </c>
      <c r="C58" s="4">
        <f>Data!D$502*Data!D59/Data!D58</f>
        <v>5199.0357772409734</v>
      </c>
      <c r="D58" s="4">
        <f>Data!E$502*Data!E59/Data!E58</f>
        <v>4216.1685439266876</v>
      </c>
      <c r="E58" s="4">
        <f>Data!F$502*Data!F59/Data!F58</f>
        <v>12041.436780345954</v>
      </c>
      <c r="G58" s="5">
        <f>$L$2*B58/Data!C$502+$M$2*C58/Data!D$502+$N$2*D58/Data!E$502+$O$2*E58/Data!F$502</f>
        <v>50019.543824362103</v>
      </c>
      <c r="I58" s="5">
        <f t="shared" si="0"/>
        <v>-19.543824362102896</v>
      </c>
    </row>
    <row r="59" spans="1:9" x14ac:dyDescent="0.35">
      <c r="A59" s="2">
        <f>Data!A60</f>
        <v>58</v>
      </c>
      <c r="B59" s="4">
        <f>Data!C$502*Data!C60/Data!C59</f>
        <v>10976.706233911362</v>
      </c>
      <c r="C59" s="4">
        <f>Data!D$502*Data!D60/Data!D59</f>
        <v>5214.2973308098944</v>
      </c>
      <c r="D59" s="4">
        <f>Data!E$502*Data!E60/Data!E59</f>
        <v>4244.2981336878102</v>
      </c>
      <c r="E59" s="4">
        <f>Data!F$502*Data!F60/Data!F59</f>
        <v>11988.863637476761</v>
      </c>
      <c r="G59" s="5">
        <f>$L$2*B59/Data!C$502+$M$2*C59/Data!D$502+$N$2*D59/Data!E$502+$O$2*E59/Data!F$502</f>
        <v>50028.080138437384</v>
      </c>
      <c r="I59" s="5">
        <f t="shared" si="0"/>
        <v>-28.080138437384448</v>
      </c>
    </row>
    <row r="60" spans="1:9" x14ac:dyDescent="0.35">
      <c r="A60" s="2">
        <f>Data!A61</f>
        <v>59</v>
      </c>
      <c r="B60" s="4">
        <f>Data!C$502*Data!C61/Data!C60</f>
        <v>11010.626612905638</v>
      </c>
      <c r="C60" s="4">
        <f>Data!D$502*Data!D61/Data!D60</f>
        <v>5196.7464713152076</v>
      </c>
      <c r="D60" s="4">
        <f>Data!E$502*Data!E61/Data!E60</f>
        <v>4178.9689131163359</v>
      </c>
      <c r="E60" s="4">
        <f>Data!F$502*Data!F61/Data!F60</f>
        <v>11988.023740117715</v>
      </c>
      <c r="G60" s="5">
        <f>$L$2*B60/Data!C$502+$M$2*C60/Data!D$502+$N$2*D60/Data!E$502+$O$2*E60/Data!F$502</f>
        <v>49852.58996310865</v>
      </c>
      <c r="I60" s="5">
        <f t="shared" si="0"/>
        <v>147.41003689134959</v>
      </c>
    </row>
    <row r="61" spans="1:9" x14ac:dyDescent="0.35">
      <c r="A61" s="2">
        <f>Data!A62</f>
        <v>60</v>
      </c>
      <c r="B61" s="4">
        <f>Data!C$502*Data!C62/Data!C61</f>
        <v>11101.855835484175</v>
      </c>
      <c r="C61" s="4">
        <f>Data!D$502*Data!D62/Data!D61</f>
        <v>5260.5542907322779</v>
      </c>
      <c r="D61" s="4">
        <f>Data!E$502*Data!E62/Data!E61</f>
        <v>4300.2727405853411</v>
      </c>
      <c r="E61" s="4">
        <f>Data!F$502*Data!F62/Data!F61</f>
        <v>12017.354222367923</v>
      </c>
      <c r="G61" s="5">
        <f>$L$2*B61/Data!C$502+$M$2*C61/Data!D$502+$N$2*D61/Data!E$502+$O$2*E61/Data!F$502</f>
        <v>50443.156764946762</v>
      </c>
      <c r="I61" s="5">
        <f t="shared" si="0"/>
        <v>-443.15676494676154</v>
      </c>
    </row>
    <row r="62" spans="1:9" x14ac:dyDescent="0.35">
      <c r="A62" s="2">
        <f>Data!A63</f>
        <v>61</v>
      </c>
      <c r="B62" s="4">
        <f>Data!C$502*Data!C63/Data!C62</f>
        <v>11068.695626898407</v>
      </c>
      <c r="C62" s="4">
        <f>Data!D$502*Data!D63/Data!D62</f>
        <v>5213.2810667523499</v>
      </c>
      <c r="D62" s="4">
        <f>Data!E$502*Data!E63/Data!E62</f>
        <v>4254.5226311834085</v>
      </c>
      <c r="E62" s="4">
        <f>Data!F$502*Data!F63/Data!F62</f>
        <v>12027.54998956905</v>
      </c>
      <c r="G62" s="5">
        <f>$L$2*B62/Data!C$502+$M$2*C62/Data!D$502+$N$2*D62/Data!E$502+$O$2*E62/Data!F$502</f>
        <v>50181.127533053885</v>
      </c>
      <c r="I62" s="5">
        <f t="shared" si="0"/>
        <v>-181.12753305388469</v>
      </c>
    </row>
    <row r="63" spans="1:9" x14ac:dyDescent="0.35">
      <c r="A63" s="2">
        <f>Data!A64</f>
        <v>62</v>
      </c>
      <c r="B63" s="4">
        <f>Data!C$502*Data!C64/Data!C63</f>
        <v>11039.984672935328</v>
      </c>
      <c r="C63" s="4">
        <f>Data!D$502*Data!D64/Data!D63</f>
        <v>5192.8384048686739</v>
      </c>
      <c r="D63" s="4">
        <f>Data!E$502*Data!E64/Data!E63</f>
        <v>4226.3280713085123</v>
      </c>
      <c r="E63" s="4">
        <f>Data!F$502*Data!F64/Data!F63</f>
        <v>11876.404529759215</v>
      </c>
      <c r="G63" s="5">
        <f>$L$2*B63/Data!C$502+$M$2*C63/Data!D$502+$N$2*D63/Data!E$502+$O$2*E63/Data!F$502</f>
        <v>49840.542467668623</v>
      </c>
      <c r="I63" s="5">
        <f t="shared" si="0"/>
        <v>159.45753233137657</v>
      </c>
    </row>
    <row r="64" spans="1:9" x14ac:dyDescent="0.35">
      <c r="A64" s="2">
        <f>Data!A65</f>
        <v>63</v>
      </c>
      <c r="B64" s="4">
        <f>Data!C$502*Data!C65/Data!C64</f>
        <v>10955.764018185788</v>
      </c>
      <c r="C64" s="4">
        <f>Data!D$502*Data!D65/Data!D64</f>
        <v>5190.7526045840677</v>
      </c>
      <c r="D64" s="4">
        <f>Data!E$502*Data!E65/Data!E64</f>
        <v>4235.7033756593519</v>
      </c>
      <c r="E64" s="4">
        <f>Data!F$502*Data!F65/Data!F64</f>
        <v>11993.816912586168</v>
      </c>
      <c r="G64" s="5">
        <f>$L$2*B64/Data!C$502+$M$2*C64/Data!D$502+$N$2*D64/Data!E$502+$O$2*E64/Data!F$502</f>
        <v>49926.977494416278</v>
      </c>
      <c r="I64" s="5">
        <f t="shared" si="0"/>
        <v>73.022505583721795</v>
      </c>
    </row>
    <row r="65" spans="1:9" x14ac:dyDescent="0.35">
      <c r="A65" s="2">
        <f>Data!A66</f>
        <v>64</v>
      </c>
      <c r="B65" s="4">
        <f>Data!C$502*Data!C66/Data!C65</f>
        <v>11026.731714970298</v>
      </c>
      <c r="C65" s="4">
        <f>Data!D$502*Data!D66/Data!D65</f>
        <v>5177.7348631950572</v>
      </c>
      <c r="D65" s="4">
        <f>Data!E$502*Data!E66/Data!E65</f>
        <v>4225.9566631795324</v>
      </c>
      <c r="E65" s="4">
        <f>Data!F$502*Data!F66/Data!F65</f>
        <v>11942.68223478369</v>
      </c>
      <c r="G65" s="5">
        <f>$L$2*B65/Data!C$502+$M$2*C65/Data!D$502+$N$2*D65/Data!E$502+$O$2*E65/Data!F$502</f>
        <v>49866.848756287531</v>
      </c>
      <c r="I65" s="5">
        <f t="shared" si="0"/>
        <v>133.1512437124693</v>
      </c>
    </row>
    <row r="66" spans="1:9" x14ac:dyDescent="0.35">
      <c r="A66" s="2">
        <f>Data!A67</f>
        <v>65</v>
      </c>
      <c r="B66" s="4">
        <f>Data!C$502*Data!C67/Data!C66</f>
        <v>11043.406062784356</v>
      </c>
      <c r="C66" s="4">
        <f>Data!D$502*Data!D67/Data!D66</f>
        <v>5185.1132981122355</v>
      </c>
      <c r="D66" s="4">
        <f>Data!E$502*Data!E67/Data!E66</f>
        <v>4260.2210029554853</v>
      </c>
      <c r="E66" s="4">
        <f>Data!F$502*Data!F67/Data!F66</f>
        <v>11939.509239742236</v>
      </c>
      <c r="G66" s="5">
        <f>$L$2*B66/Data!C$502+$M$2*C66/Data!D$502+$N$2*D66/Data!E$502+$O$2*E66/Data!F$502</f>
        <v>49980.373362868719</v>
      </c>
      <c r="I66" s="5">
        <f t="shared" si="0"/>
        <v>19.626637131281313</v>
      </c>
    </row>
    <row r="67" spans="1:9" x14ac:dyDescent="0.35">
      <c r="A67" s="2">
        <f>Data!A68</f>
        <v>66</v>
      </c>
      <c r="B67" s="4">
        <f>Data!C$502*Data!C68/Data!C67</f>
        <v>11100.310858712746</v>
      </c>
      <c r="C67" s="4">
        <f>Data!D$502*Data!D68/Data!D67</f>
        <v>5190.6235187756292</v>
      </c>
      <c r="D67" s="4">
        <f>Data!E$502*Data!E68/Data!E67</f>
        <v>4215.8167958823869</v>
      </c>
      <c r="E67" s="4">
        <f>Data!F$502*Data!F68/Data!F67</f>
        <v>12206.652696397377</v>
      </c>
      <c r="G67" s="5">
        <f>$L$2*B67/Data!C$502+$M$2*C67/Data!D$502+$N$2*D67/Data!E$502+$O$2*E67/Data!F$502</f>
        <v>50276.599497174859</v>
      </c>
      <c r="I67" s="5">
        <f t="shared" ref="I67:I130" si="1">50000-G67</f>
        <v>-276.5994971748587</v>
      </c>
    </row>
    <row r="68" spans="1:9" x14ac:dyDescent="0.35">
      <c r="A68" s="2">
        <f>Data!A69</f>
        <v>67</v>
      </c>
      <c r="B68" s="4">
        <f>Data!C$502*Data!C69/Data!C68</f>
        <v>11052.461302830819</v>
      </c>
      <c r="C68" s="4">
        <f>Data!D$502*Data!D69/Data!D68</f>
        <v>5233.2897876054694</v>
      </c>
      <c r="D68" s="4">
        <f>Data!E$502*Data!E69/Data!E68</f>
        <v>4254.0173474146686</v>
      </c>
      <c r="E68" s="4">
        <f>Data!F$502*Data!F69/Data!F68</f>
        <v>11972.565838780078</v>
      </c>
      <c r="G68" s="5">
        <f>$L$2*B68/Data!C$502+$M$2*C68/Data!D$502+$N$2*D68/Data!E$502+$O$2*E68/Data!F$502</f>
        <v>50154.261142662261</v>
      </c>
      <c r="I68" s="5">
        <f t="shared" si="1"/>
        <v>-154.26114266226068</v>
      </c>
    </row>
    <row r="69" spans="1:9" x14ac:dyDescent="0.35">
      <c r="A69" s="2">
        <f>Data!A70</f>
        <v>68</v>
      </c>
      <c r="B69" s="4">
        <f>Data!C$502*Data!C70/Data!C69</f>
        <v>11070.739218378496</v>
      </c>
      <c r="C69" s="4">
        <f>Data!D$502*Data!D70/Data!D69</f>
        <v>5217.9388262865577</v>
      </c>
      <c r="D69" s="4">
        <f>Data!E$502*Data!E70/Data!E69</f>
        <v>4222.3542924015665</v>
      </c>
      <c r="E69" s="4">
        <f>Data!F$502*Data!F70/Data!F69</f>
        <v>11947.69283109459</v>
      </c>
      <c r="G69" s="5">
        <f>$L$2*B69/Data!C$502+$M$2*C69/Data!D$502+$N$2*D69/Data!E$502+$O$2*E69/Data!F$502</f>
        <v>50020.552591604457</v>
      </c>
      <c r="I69" s="5">
        <f t="shared" si="1"/>
        <v>-20.55259160445712</v>
      </c>
    </row>
    <row r="70" spans="1:9" x14ac:dyDescent="0.35">
      <c r="A70" s="2">
        <f>Data!A71</f>
        <v>69</v>
      </c>
      <c r="B70" s="4">
        <f>Data!C$502*Data!C71/Data!C70</f>
        <v>11054.958276083998</v>
      </c>
      <c r="C70" s="4">
        <f>Data!D$502*Data!D71/Data!D70</f>
        <v>5144.7383651217451</v>
      </c>
      <c r="D70" s="4">
        <f>Data!E$502*Data!E71/Data!E70</f>
        <v>4176.1332986603029</v>
      </c>
      <c r="E70" s="4">
        <f>Data!F$502*Data!F71/Data!F70</f>
        <v>11952.944375134171</v>
      </c>
      <c r="G70" s="5">
        <f>$L$2*B70/Data!C$502+$M$2*C70/Data!D$502+$N$2*D70/Data!E$502+$O$2*E70/Data!F$502</f>
        <v>49692.166831396993</v>
      </c>
      <c r="I70" s="5">
        <f t="shared" si="1"/>
        <v>307.83316860300692</v>
      </c>
    </row>
    <row r="71" spans="1:9" x14ac:dyDescent="0.35">
      <c r="A71" s="2">
        <f>Data!A72</f>
        <v>70</v>
      </c>
      <c r="B71" s="4">
        <f>Data!C$502*Data!C72/Data!C71</f>
        <v>10998.832726819015</v>
      </c>
      <c r="C71" s="4">
        <f>Data!D$502*Data!D72/Data!D71</f>
        <v>5207.4913598191215</v>
      </c>
      <c r="D71" s="4">
        <f>Data!E$502*Data!E72/Data!E71</f>
        <v>4238.4887391791108</v>
      </c>
      <c r="E71" s="4">
        <f>Data!F$502*Data!F72/Data!F71</f>
        <v>11733.602936924744</v>
      </c>
      <c r="G71" s="5">
        <f>$L$2*B71/Data!C$502+$M$2*C71/Data!D$502+$N$2*D71/Data!E$502+$O$2*E71/Data!F$502</f>
        <v>49695.864433540162</v>
      </c>
      <c r="I71" s="5">
        <f t="shared" si="1"/>
        <v>304.13556645983772</v>
      </c>
    </row>
    <row r="72" spans="1:9" x14ac:dyDescent="0.35">
      <c r="A72" s="2">
        <f>Data!A73</f>
        <v>71</v>
      </c>
      <c r="B72" s="4">
        <f>Data!C$502*Data!C73/Data!C72</f>
        <v>11026.579240224932</v>
      </c>
      <c r="C72" s="4">
        <f>Data!D$502*Data!D73/Data!D72</f>
        <v>5195.4085260697884</v>
      </c>
      <c r="D72" s="4">
        <f>Data!E$502*Data!E73/Data!E72</f>
        <v>4230.3822315087436</v>
      </c>
      <c r="E72" s="4">
        <f>Data!F$502*Data!F73/Data!F72</f>
        <v>12012.790582578846</v>
      </c>
      <c r="G72" s="5">
        <f>$L$2*B72/Data!C$502+$M$2*C72/Data!D$502+$N$2*D72/Data!E$502+$O$2*E72/Data!F$502</f>
        <v>50015.779574513756</v>
      </c>
      <c r="I72" s="5">
        <f t="shared" si="1"/>
        <v>-15.779574513755506</v>
      </c>
    </row>
    <row r="73" spans="1:9" x14ac:dyDescent="0.35">
      <c r="A73" s="2">
        <f>Data!A74</f>
        <v>72</v>
      </c>
      <c r="B73" s="4">
        <f>Data!C$502*Data!C74/Data!C73</f>
        <v>11026.854693022571</v>
      </c>
      <c r="C73" s="4">
        <f>Data!D$502*Data!D74/Data!D73</f>
        <v>5161.5579111985298</v>
      </c>
      <c r="D73" s="4">
        <f>Data!E$502*Data!E74/Data!E73</f>
        <v>4221.4987602736592</v>
      </c>
      <c r="E73" s="4">
        <f>Data!F$502*Data!F74/Data!F73</f>
        <v>12143.95447872588</v>
      </c>
      <c r="G73" s="5">
        <f>$L$2*B73/Data!C$502+$M$2*C73/Data!D$502+$N$2*D73/Data!E$502+$O$2*E73/Data!F$502</f>
        <v>50061.175850003754</v>
      </c>
      <c r="I73" s="5">
        <f t="shared" si="1"/>
        <v>-61.175850003754022</v>
      </c>
    </row>
    <row r="74" spans="1:9" x14ac:dyDescent="0.35">
      <c r="A74" s="2">
        <f>Data!A75</f>
        <v>73</v>
      </c>
      <c r="B74" s="4">
        <f>Data!C$502*Data!C75/Data!C74</f>
        <v>10980.231975484607</v>
      </c>
      <c r="C74" s="4">
        <f>Data!D$502*Data!D75/Data!D74</f>
        <v>5164.7734201256435</v>
      </c>
      <c r="D74" s="4">
        <f>Data!E$502*Data!E75/Data!E74</f>
        <v>4177.9486844725989</v>
      </c>
      <c r="E74" s="4">
        <f>Data!F$502*Data!F75/Data!F74</f>
        <v>11871.007704299864</v>
      </c>
      <c r="G74" s="5">
        <f>$L$2*B74/Data!C$502+$M$2*C74/Data!D$502+$N$2*D74/Data!E$502+$O$2*E74/Data!F$502</f>
        <v>49584.126380578644</v>
      </c>
      <c r="I74" s="5">
        <f t="shared" si="1"/>
        <v>415.87361942135612</v>
      </c>
    </row>
    <row r="75" spans="1:9" x14ac:dyDescent="0.35">
      <c r="A75" s="2">
        <f>Data!A76</f>
        <v>74</v>
      </c>
      <c r="B75" s="4">
        <f>Data!C$502*Data!C76/Data!C75</f>
        <v>10879.834311951707</v>
      </c>
      <c r="C75" s="4">
        <f>Data!D$502*Data!D76/Data!D75</f>
        <v>5135.8797961483806</v>
      </c>
      <c r="D75" s="4">
        <f>Data!E$502*Data!E76/Data!E75</f>
        <v>4163.4328683207596</v>
      </c>
      <c r="E75" s="4">
        <f>Data!F$502*Data!F76/Data!F75</f>
        <v>12121.585012100721</v>
      </c>
      <c r="G75" s="5">
        <f>$L$2*B75/Data!C$502+$M$2*C75/Data!D$502+$N$2*D75/Data!E$502+$O$2*E75/Data!F$502</f>
        <v>49688.35237894133</v>
      </c>
      <c r="I75" s="5">
        <f t="shared" si="1"/>
        <v>311.64762105866976</v>
      </c>
    </row>
    <row r="76" spans="1:9" x14ac:dyDescent="0.35">
      <c r="A76" s="2">
        <f>Data!A77</f>
        <v>75</v>
      </c>
      <c r="B76" s="4">
        <f>Data!C$502*Data!C77/Data!C76</f>
        <v>11035.453732715931</v>
      </c>
      <c r="C76" s="4">
        <f>Data!D$502*Data!D77/Data!D76</f>
        <v>5176.2123435976255</v>
      </c>
      <c r="D76" s="4">
        <f>Data!E$502*Data!E77/Data!E76</f>
        <v>4224.8911294585259</v>
      </c>
      <c r="E76" s="4">
        <f>Data!F$502*Data!F77/Data!F76</f>
        <v>11983.7646217969</v>
      </c>
      <c r="G76" s="5">
        <f>$L$2*B76/Data!C$502+$M$2*C76/Data!D$502+$N$2*D76/Data!E$502+$O$2*E76/Data!F$502</f>
        <v>49919.171736030694</v>
      </c>
      <c r="I76" s="5">
        <f t="shared" si="1"/>
        <v>80.828263969306136</v>
      </c>
    </row>
    <row r="77" spans="1:9" x14ac:dyDescent="0.35">
      <c r="A77" s="2">
        <f>Data!A78</f>
        <v>76</v>
      </c>
      <c r="B77" s="4">
        <f>Data!C$502*Data!C78/Data!C77</f>
        <v>11104.059482335841</v>
      </c>
      <c r="C77" s="4">
        <f>Data!D$502*Data!D78/Data!D77</f>
        <v>5247.452961383362</v>
      </c>
      <c r="D77" s="4">
        <f>Data!E$502*Data!E78/Data!E77</f>
        <v>4286.5609758510745</v>
      </c>
      <c r="E77" s="4">
        <f>Data!F$502*Data!F78/Data!F77</f>
        <v>12173.838687350446</v>
      </c>
      <c r="G77" s="5">
        <f>$L$2*B77/Data!C$502+$M$2*C77/Data!D$502+$N$2*D77/Data!E$502+$O$2*E77/Data!F$502</f>
        <v>50570.40117213656</v>
      </c>
      <c r="I77" s="5">
        <f t="shared" si="1"/>
        <v>-570.40117213656049</v>
      </c>
    </row>
    <row r="78" spans="1:9" x14ac:dyDescent="0.35">
      <c r="A78" s="2">
        <f>Data!A79</f>
        <v>77</v>
      </c>
      <c r="B78" s="4">
        <f>Data!C$502*Data!C79/Data!C78</f>
        <v>11017.732932337591</v>
      </c>
      <c r="C78" s="4">
        <f>Data!D$502*Data!D79/Data!D78</f>
        <v>5166.5922030109796</v>
      </c>
      <c r="D78" s="4">
        <f>Data!E$502*Data!E79/Data!E78</f>
        <v>4184.7009576585369</v>
      </c>
      <c r="E78" s="4">
        <f>Data!F$502*Data!F79/Data!F78</f>
        <v>12154.503637358332</v>
      </c>
      <c r="G78" s="5">
        <f>$L$2*B78/Data!C$502+$M$2*C78/Data!D$502+$N$2*D78/Data!E$502+$O$2*E78/Data!F$502</f>
        <v>49993.551497436951</v>
      </c>
      <c r="I78" s="5">
        <f t="shared" si="1"/>
        <v>6.4485025630492601</v>
      </c>
    </row>
    <row r="79" spans="1:9" x14ac:dyDescent="0.35">
      <c r="A79" s="2">
        <f>Data!A80</f>
        <v>78</v>
      </c>
      <c r="B79" s="4">
        <f>Data!C$502*Data!C80/Data!C79</f>
        <v>10996.989224107811</v>
      </c>
      <c r="C79" s="4">
        <f>Data!D$502*Data!D80/Data!D79</f>
        <v>5173.5444220341224</v>
      </c>
      <c r="D79" s="4">
        <f>Data!E$502*Data!E80/Data!E79</f>
        <v>4168.4256219451772</v>
      </c>
      <c r="E79" s="4">
        <f>Data!F$502*Data!F80/Data!F79</f>
        <v>12041.536654559668</v>
      </c>
      <c r="G79" s="5">
        <f>$L$2*B79/Data!C$502+$M$2*C79/Data!D$502+$N$2*D79/Data!E$502+$O$2*E79/Data!F$502</f>
        <v>49815.160440171472</v>
      </c>
      <c r="I79" s="5">
        <f t="shared" si="1"/>
        <v>184.83955982852785</v>
      </c>
    </row>
    <row r="80" spans="1:9" x14ac:dyDescent="0.35">
      <c r="A80" s="2">
        <f>Data!A81</f>
        <v>79</v>
      </c>
      <c r="B80" s="4">
        <f>Data!C$502*Data!C81/Data!C80</f>
        <v>11103.156332678102</v>
      </c>
      <c r="C80" s="4">
        <f>Data!D$502*Data!D81/Data!D80</f>
        <v>5221.9428381632479</v>
      </c>
      <c r="D80" s="4">
        <f>Data!E$502*Data!E81/Data!E80</f>
        <v>4260.6225492334488</v>
      </c>
      <c r="E80" s="4">
        <f>Data!F$502*Data!F81/Data!F80</f>
        <v>11993.149181198374</v>
      </c>
      <c r="G80" s="5">
        <f>$L$2*B80/Data!C$502+$M$2*C80/Data!D$502+$N$2*D80/Data!E$502+$O$2*E80/Data!F$502</f>
        <v>50208.846918654934</v>
      </c>
      <c r="I80" s="5">
        <f t="shared" si="1"/>
        <v>-208.84691865493369</v>
      </c>
    </row>
    <row r="81" spans="1:9" x14ac:dyDescent="0.35">
      <c r="A81" s="2">
        <f>Data!A82</f>
        <v>80</v>
      </c>
      <c r="B81" s="4">
        <f>Data!C$502*Data!C82/Data!C81</f>
        <v>11064.905147490403</v>
      </c>
      <c r="C81" s="4">
        <f>Data!D$502*Data!D82/Data!D81</f>
        <v>5227.9222530741763</v>
      </c>
      <c r="D81" s="4">
        <f>Data!E$502*Data!E82/Data!E81</f>
        <v>4277.5772437161068</v>
      </c>
      <c r="E81" s="4">
        <f>Data!F$502*Data!F82/Data!F81</f>
        <v>11978.670673931325</v>
      </c>
      <c r="G81" s="5">
        <f>$L$2*B81/Data!C$502+$M$2*C81/Data!D$502+$N$2*D81/Data!E$502+$O$2*E81/Data!F$502</f>
        <v>50213.42495975177</v>
      </c>
      <c r="I81" s="5">
        <f t="shared" si="1"/>
        <v>-213.42495975177007</v>
      </c>
    </row>
    <row r="82" spans="1:9" x14ac:dyDescent="0.35">
      <c r="A82" s="2">
        <f>Data!A83</f>
        <v>81</v>
      </c>
      <c r="B82" s="4">
        <f>Data!C$502*Data!C83/Data!C82</f>
        <v>11002.08343240131</v>
      </c>
      <c r="C82" s="4">
        <f>Data!D$502*Data!D83/Data!D82</f>
        <v>5200.3300966088336</v>
      </c>
      <c r="D82" s="4">
        <f>Data!E$502*Data!E83/Data!E82</f>
        <v>4219.6571298340023</v>
      </c>
      <c r="E82" s="4">
        <f>Data!F$502*Data!F83/Data!F82</f>
        <v>12084.419323683616</v>
      </c>
      <c r="G82" s="5">
        <f>$L$2*B82/Data!C$502+$M$2*C82/Data!D$502+$N$2*D82/Data!E$502+$O$2*E82/Data!F$502</f>
        <v>50071.873506185409</v>
      </c>
      <c r="I82" s="5">
        <f t="shared" si="1"/>
        <v>-71.873506185409497</v>
      </c>
    </row>
    <row r="83" spans="1:9" x14ac:dyDescent="0.35">
      <c r="A83" s="2">
        <f>Data!A84</f>
        <v>82</v>
      </c>
      <c r="B83" s="4">
        <f>Data!C$502*Data!C84/Data!C83</f>
        <v>10994.444968182463</v>
      </c>
      <c r="C83" s="4">
        <f>Data!D$502*Data!D84/Data!D83</f>
        <v>5232.1569545014199</v>
      </c>
      <c r="D83" s="4">
        <f>Data!E$502*Data!E84/Data!E83</f>
        <v>4249.3951392735798</v>
      </c>
      <c r="E83" s="4">
        <f>Data!F$502*Data!F84/Data!F83</f>
        <v>12081.394432249646</v>
      </c>
      <c r="G83" s="5">
        <f>$L$2*B83/Data!C$502+$M$2*C83/Data!D$502+$N$2*D83/Data!E$502+$O$2*E83/Data!F$502</f>
        <v>50223.381209480169</v>
      </c>
      <c r="I83" s="5">
        <f t="shared" si="1"/>
        <v>-223.38120948016876</v>
      </c>
    </row>
    <row r="84" spans="1:9" x14ac:dyDescent="0.35">
      <c r="A84" s="2">
        <f>Data!A85</f>
        <v>83</v>
      </c>
      <c r="B84" s="4">
        <f>Data!C$502*Data!C85/Data!C84</f>
        <v>11048.15550293564</v>
      </c>
      <c r="C84" s="4">
        <f>Data!D$502*Data!D85/Data!D84</f>
        <v>5214.7146375275215</v>
      </c>
      <c r="D84" s="4">
        <f>Data!E$502*Data!E85/Data!E84</f>
        <v>4230.6995506031562</v>
      </c>
      <c r="E84" s="4">
        <f>Data!F$502*Data!F85/Data!F84</f>
        <v>11966.049935447292</v>
      </c>
      <c r="G84" s="5">
        <f>$L$2*B84/Data!C$502+$M$2*C84/Data!D$502+$N$2*D84/Data!E$502+$O$2*E84/Data!F$502</f>
        <v>50033.434651564632</v>
      </c>
      <c r="I84" s="5">
        <f t="shared" si="1"/>
        <v>-33.434651564632077</v>
      </c>
    </row>
    <row r="85" spans="1:9" x14ac:dyDescent="0.35">
      <c r="A85" s="2">
        <f>Data!A86</f>
        <v>84</v>
      </c>
      <c r="B85" s="4">
        <f>Data!C$502*Data!C86/Data!C85</f>
        <v>11040.866714290822</v>
      </c>
      <c r="C85" s="4">
        <f>Data!D$502*Data!D86/Data!D85</f>
        <v>5203.2508614524422</v>
      </c>
      <c r="D85" s="4">
        <f>Data!E$502*Data!E86/Data!E85</f>
        <v>4260.8809700306092</v>
      </c>
      <c r="E85" s="4">
        <f>Data!F$502*Data!F86/Data!F85</f>
        <v>12087.098517019922</v>
      </c>
      <c r="G85" s="5">
        <f>$L$2*B85/Data!C$502+$M$2*C85/Data!D$502+$N$2*D85/Data!E$502+$O$2*E85/Data!F$502</f>
        <v>50216.367223879904</v>
      </c>
      <c r="I85" s="5">
        <f t="shared" si="1"/>
        <v>-216.36722387990449</v>
      </c>
    </row>
    <row r="86" spans="1:9" x14ac:dyDescent="0.35">
      <c r="A86" s="2">
        <f>Data!A87</f>
        <v>85</v>
      </c>
      <c r="B86" s="4">
        <f>Data!C$502*Data!C87/Data!C86</f>
        <v>11010.526982628839</v>
      </c>
      <c r="C86" s="4">
        <f>Data!D$502*Data!D87/Data!D86</f>
        <v>5194.131432838728</v>
      </c>
      <c r="D86" s="4">
        <f>Data!E$502*Data!E87/Data!E86</f>
        <v>4226.2337116862818</v>
      </c>
      <c r="E86" s="4">
        <f>Data!F$502*Data!F87/Data!F86</f>
        <v>12086.285428742392</v>
      </c>
      <c r="G86" s="5">
        <f>$L$2*B86/Data!C$502+$M$2*C86/Data!D$502+$N$2*D86/Data!E$502+$O$2*E86/Data!F$502</f>
        <v>50079.533586593738</v>
      </c>
      <c r="I86" s="5">
        <f t="shared" si="1"/>
        <v>-79.533586593737709</v>
      </c>
    </row>
    <row r="87" spans="1:9" x14ac:dyDescent="0.35">
      <c r="A87" s="2">
        <f>Data!A88</f>
        <v>86</v>
      </c>
      <c r="B87" s="4">
        <f>Data!C$502*Data!C88/Data!C87</f>
        <v>11023.778340118775</v>
      </c>
      <c r="C87" s="4">
        <f>Data!D$502*Data!D88/Data!D87</f>
        <v>5227.4742544344099</v>
      </c>
      <c r="D87" s="4">
        <f>Data!E$502*Data!E88/Data!E87</f>
        <v>4264.9982012486144</v>
      </c>
      <c r="E87" s="4">
        <f>Data!F$502*Data!F88/Data!F87</f>
        <v>12046.328586680436</v>
      </c>
      <c r="G87" s="5">
        <f>$L$2*B87/Data!C$502+$M$2*C87/Data!D$502+$N$2*D87/Data!E$502+$O$2*E87/Data!F$502</f>
        <v>50229.584995392841</v>
      </c>
      <c r="I87" s="5">
        <f t="shared" si="1"/>
        <v>-229.58499539284094</v>
      </c>
    </row>
    <row r="88" spans="1:9" x14ac:dyDescent="0.35">
      <c r="A88" s="2">
        <f>Data!A89</f>
        <v>87</v>
      </c>
      <c r="B88" s="4">
        <f>Data!C$502*Data!C89/Data!C88</f>
        <v>11110.880757101684</v>
      </c>
      <c r="C88" s="4">
        <f>Data!D$502*Data!D89/Data!D88</f>
        <v>5226.7930561162693</v>
      </c>
      <c r="D88" s="4">
        <f>Data!E$502*Data!E89/Data!E88</f>
        <v>4252.8461955312869</v>
      </c>
      <c r="E88" s="4">
        <f>Data!F$502*Data!F89/Data!F88</f>
        <v>12104.543341162997</v>
      </c>
      <c r="G88" s="5">
        <f>$L$2*B88/Data!C$502+$M$2*C88/Data!D$502+$N$2*D88/Data!E$502+$O$2*E88/Data!F$502</f>
        <v>50350.623438525639</v>
      </c>
      <c r="I88" s="5">
        <f t="shared" si="1"/>
        <v>-350.62343852563936</v>
      </c>
    </row>
    <row r="89" spans="1:9" x14ac:dyDescent="0.35">
      <c r="A89" s="2">
        <f>Data!A90</f>
        <v>88</v>
      </c>
      <c r="B89" s="4">
        <f>Data!C$502*Data!C90/Data!C89</f>
        <v>11047.589562107991</v>
      </c>
      <c r="C89" s="4">
        <f>Data!D$502*Data!D90/Data!D89</f>
        <v>5223.7026332691075</v>
      </c>
      <c r="D89" s="4">
        <f>Data!E$502*Data!E90/Data!E89</f>
        <v>4251.3902751570904</v>
      </c>
      <c r="E89" s="4">
        <f>Data!F$502*Data!F90/Data!F89</f>
        <v>12067.250400749888</v>
      </c>
      <c r="G89" s="5">
        <f>$L$2*B89/Data!C$502+$M$2*C89/Data!D$502+$N$2*D89/Data!E$502+$O$2*E89/Data!F$502</f>
        <v>50234.246006885085</v>
      </c>
      <c r="I89" s="5">
        <f t="shared" si="1"/>
        <v>-234.24600688508508</v>
      </c>
    </row>
    <row r="90" spans="1:9" x14ac:dyDescent="0.35">
      <c r="A90" s="2">
        <f>Data!A91</f>
        <v>89</v>
      </c>
      <c r="B90" s="4">
        <f>Data!C$502*Data!C91/Data!C90</f>
        <v>11018.296094996433</v>
      </c>
      <c r="C90" s="4">
        <f>Data!D$502*Data!D91/Data!D90</f>
        <v>5186.5395846645361</v>
      </c>
      <c r="D90" s="4">
        <f>Data!E$502*Data!E91/Data!E90</f>
        <v>4218.1910486825154</v>
      </c>
      <c r="E90" s="4">
        <f>Data!F$502*Data!F91/Data!F90</f>
        <v>12040.460567312532</v>
      </c>
      <c r="G90" s="5">
        <f>$L$2*B90/Data!C$502+$M$2*C90/Data!D$502+$N$2*D90/Data!E$502+$O$2*E90/Data!F$502</f>
        <v>49988.392415961265</v>
      </c>
      <c r="I90" s="5">
        <f t="shared" si="1"/>
        <v>11.607584038734785</v>
      </c>
    </row>
    <row r="91" spans="1:9" x14ac:dyDescent="0.35">
      <c r="A91" s="2">
        <f>Data!A92</f>
        <v>90</v>
      </c>
      <c r="B91" s="4">
        <f>Data!C$502*Data!C92/Data!C91</f>
        <v>11048.682113578436</v>
      </c>
      <c r="C91" s="4">
        <f>Data!D$502*Data!D92/Data!D91</f>
        <v>5160.8138265518455</v>
      </c>
      <c r="D91" s="4">
        <f>Data!E$502*Data!E92/Data!E91</f>
        <v>4191.9886038420927</v>
      </c>
      <c r="E91" s="4">
        <f>Data!F$502*Data!F92/Data!F91</f>
        <v>11875.416031755485</v>
      </c>
      <c r="G91" s="5">
        <f>$L$2*B91/Data!C$502+$M$2*C91/Data!D$502+$N$2*D91/Data!E$502+$O$2*E91/Data!F$502</f>
        <v>49673.524497287654</v>
      </c>
      <c r="I91" s="5">
        <f t="shared" si="1"/>
        <v>326.4755027123465</v>
      </c>
    </row>
    <row r="92" spans="1:9" x14ac:dyDescent="0.35">
      <c r="A92" s="2">
        <f>Data!A93</f>
        <v>91</v>
      </c>
      <c r="B92" s="4">
        <f>Data!C$502*Data!C93/Data!C92</f>
        <v>11015.475745326077</v>
      </c>
      <c r="C92" s="4">
        <f>Data!D$502*Data!D93/Data!D92</f>
        <v>5192.5601960057393</v>
      </c>
      <c r="D92" s="4">
        <f>Data!E$502*Data!E93/Data!E92</f>
        <v>4249.6673692559016</v>
      </c>
      <c r="E92" s="4">
        <f>Data!F$502*Data!F93/Data!F92</f>
        <v>12174.108778938635</v>
      </c>
      <c r="G92" s="5">
        <f>$L$2*B92/Data!C$502+$M$2*C92/Data!D$502+$N$2*D92/Data!E$502+$O$2*E92/Data!F$502</f>
        <v>50244.648436714604</v>
      </c>
      <c r="I92" s="5">
        <f t="shared" si="1"/>
        <v>-244.64843671460403</v>
      </c>
    </row>
    <row r="93" spans="1:9" x14ac:dyDescent="0.35">
      <c r="A93" s="2">
        <f>Data!A94</f>
        <v>92</v>
      </c>
      <c r="B93" s="4">
        <f>Data!C$502*Data!C94/Data!C93</f>
        <v>10984.37024575834</v>
      </c>
      <c r="C93" s="4">
        <f>Data!D$502*Data!D94/Data!D93</f>
        <v>5184.5076146226565</v>
      </c>
      <c r="D93" s="4">
        <f>Data!E$502*Data!E94/Data!E93</f>
        <v>4223.7209998331655</v>
      </c>
      <c r="E93" s="4">
        <f>Data!F$502*Data!F94/Data!F93</f>
        <v>12032.496680385209</v>
      </c>
      <c r="G93" s="5">
        <f>$L$2*B93/Data!C$502+$M$2*C93/Data!D$502+$N$2*D93/Data!E$502+$O$2*E93/Data!F$502</f>
        <v>49954.881219499723</v>
      </c>
      <c r="I93" s="5">
        <f t="shared" si="1"/>
        <v>45.118780500277353</v>
      </c>
    </row>
    <row r="94" spans="1:9" x14ac:dyDescent="0.35">
      <c r="A94" s="2">
        <f>Data!A95</f>
        <v>93</v>
      </c>
      <c r="B94" s="4">
        <f>Data!C$502*Data!C95/Data!C94</f>
        <v>10952.810805080004</v>
      </c>
      <c r="C94" s="4">
        <f>Data!D$502*Data!D95/Data!D94</f>
        <v>5202.2947426298169</v>
      </c>
      <c r="D94" s="4">
        <f>Data!E$502*Data!E95/Data!E94</f>
        <v>4183.5093580309194</v>
      </c>
      <c r="E94" s="4">
        <f>Data!F$502*Data!F95/Data!F94</f>
        <v>12046.765798861203</v>
      </c>
      <c r="G94" s="5">
        <f>$L$2*B94/Data!C$502+$M$2*C94/Data!D$502+$N$2*D94/Data!E$502+$O$2*E94/Data!F$502</f>
        <v>49900.27885235189</v>
      </c>
      <c r="I94" s="5">
        <f t="shared" si="1"/>
        <v>99.721147648109763</v>
      </c>
    </row>
    <row r="95" spans="1:9" x14ac:dyDescent="0.35">
      <c r="A95" s="2">
        <f>Data!A96</f>
        <v>94</v>
      </c>
      <c r="B95" s="4">
        <f>Data!C$502*Data!C96/Data!C95</f>
        <v>11171.506696734481</v>
      </c>
      <c r="C95" s="4">
        <f>Data!D$502*Data!D96/Data!D95</f>
        <v>5243.344814216478</v>
      </c>
      <c r="D95" s="4">
        <f>Data!E$502*Data!E96/Data!E95</f>
        <v>4293.5143525781368</v>
      </c>
      <c r="E95" s="4">
        <f>Data!F$502*Data!F96/Data!F95</f>
        <v>12107.376664657506</v>
      </c>
      <c r="G95" s="5">
        <f>$L$2*B95/Data!C$502+$M$2*C95/Data!D$502+$N$2*D95/Data!E$502+$O$2*E95/Data!F$502</f>
        <v>50553.155140667499</v>
      </c>
      <c r="I95" s="5">
        <f t="shared" si="1"/>
        <v>-553.15514066749893</v>
      </c>
    </row>
    <row r="96" spans="1:9" x14ac:dyDescent="0.35">
      <c r="A96" s="2">
        <f>Data!A97</f>
        <v>95</v>
      </c>
      <c r="B96" s="4">
        <f>Data!C$502*Data!C97/Data!C96</f>
        <v>11014.086770722677</v>
      </c>
      <c r="C96" s="4">
        <f>Data!D$502*Data!D97/Data!D96</f>
        <v>5193.4217158777938</v>
      </c>
      <c r="D96" s="4">
        <f>Data!E$502*Data!E97/Data!E96</f>
        <v>4221.7363112340954</v>
      </c>
      <c r="E96" s="4">
        <f>Data!F$502*Data!F97/Data!F96</f>
        <v>11989.949231289675</v>
      </c>
      <c r="G96" s="5">
        <f>$L$2*B96/Data!C$502+$M$2*C96/Data!D$502+$N$2*D96/Data!E$502+$O$2*E96/Data!F$502</f>
        <v>49949.71990803381</v>
      </c>
      <c r="I96" s="5">
        <f t="shared" si="1"/>
        <v>50.280091966189502</v>
      </c>
    </row>
    <row r="97" spans="1:9" x14ac:dyDescent="0.35">
      <c r="A97" s="2">
        <f>Data!A98</f>
        <v>96</v>
      </c>
      <c r="B97" s="4">
        <f>Data!C$502*Data!C98/Data!C97</f>
        <v>10988.23079825493</v>
      </c>
      <c r="C97" s="4">
        <f>Data!D$502*Data!D98/Data!D97</f>
        <v>5180.2620775849646</v>
      </c>
      <c r="D97" s="4">
        <f>Data!E$502*Data!E98/Data!E97</f>
        <v>4233.2265722092916</v>
      </c>
      <c r="E97" s="4">
        <f>Data!F$502*Data!F98/Data!F97</f>
        <v>12007.240989590016</v>
      </c>
      <c r="G97" s="5">
        <f>$L$2*B97/Data!C$502+$M$2*C97/Data!D$502+$N$2*D97/Data!E$502+$O$2*E97/Data!F$502</f>
        <v>49937.066295686258</v>
      </c>
      <c r="I97" s="5">
        <f t="shared" si="1"/>
        <v>62.933704313742055</v>
      </c>
    </row>
    <row r="98" spans="1:9" x14ac:dyDescent="0.35">
      <c r="A98" s="2">
        <f>Data!A99</f>
        <v>97</v>
      </c>
      <c r="B98" s="4">
        <f>Data!C$502*Data!C99/Data!C98</f>
        <v>11037.571883624927</v>
      </c>
      <c r="C98" s="4">
        <f>Data!D$502*Data!D99/Data!D98</f>
        <v>5252.3050090020579</v>
      </c>
      <c r="D98" s="4">
        <f>Data!E$502*Data!E99/Data!E98</f>
        <v>4251.8272089733227</v>
      </c>
      <c r="E98" s="4">
        <f>Data!F$502*Data!F99/Data!F98</f>
        <v>12095.635418734539</v>
      </c>
      <c r="G98" s="5">
        <f>$L$2*B98/Data!C$502+$M$2*C98/Data!D$502+$N$2*D98/Data!E$502+$O$2*E98/Data!F$502</f>
        <v>50344.207429474984</v>
      </c>
      <c r="I98" s="5">
        <f t="shared" si="1"/>
        <v>-344.20742947498366</v>
      </c>
    </row>
    <row r="99" spans="1:9" x14ac:dyDescent="0.35">
      <c r="A99" s="2">
        <f>Data!A100</f>
        <v>98</v>
      </c>
      <c r="B99" s="4">
        <f>Data!C$502*Data!C100/Data!C99</f>
        <v>10949.042889503706</v>
      </c>
      <c r="C99" s="4">
        <f>Data!D$502*Data!D100/Data!D99</f>
        <v>5141.6986957213303</v>
      </c>
      <c r="D99" s="4">
        <f>Data!E$502*Data!E100/Data!E99</f>
        <v>4183.4315450008617</v>
      </c>
      <c r="E99" s="4">
        <f>Data!F$502*Data!F100/Data!F99</f>
        <v>11825.204010604099</v>
      </c>
      <c r="G99" s="5">
        <f>$L$2*B99/Data!C$502+$M$2*C99/Data!D$502+$N$2*D99/Data!E$502+$O$2*E99/Data!F$502</f>
        <v>49444.977435762725</v>
      </c>
      <c r="I99" s="5">
        <f t="shared" si="1"/>
        <v>555.02256423727522</v>
      </c>
    </row>
    <row r="100" spans="1:9" x14ac:dyDescent="0.35">
      <c r="A100" s="2">
        <f>Data!A101</f>
        <v>99</v>
      </c>
      <c r="B100" s="4">
        <f>Data!C$502*Data!C101/Data!C100</f>
        <v>11038.586853535366</v>
      </c>
      <c r="C100" s="4">
        <f>Data!D$502*Data!D101/Data!D100</f>
        <v>5176.9475892670534</v>
      </c>
      <c r="D100" s="4">
        <f>Data!E$502*Data!E101/Data!E100</f>
        <v>4238.8223575267111</v>
      </c>
      <c r="E100" s="4">
        <f>Data!F$502*Data!F101/Data!F100</f>
        <v>12109.21878175758</v>
      </c>
      <c r="G100" s="5">
        <f>$L$2*B100/Data!C$502+$M$2*C100/Data!D$502+$N$2*D100/Data!E$502+$O$2*E100/Data!F$502</f>
        <v>50113.828064738962</v>
      </c>
      <c r="I100" s="5">
        <f t="shared" si="1"/>
        <v>-113.82806473896198</v>
      </c>
    </row>
    <row r="101" spans="1:9" x14ac:dyDescent="0.35">
      <c r="A101" s="2">
        <f>Data!A102</f>
        <v>100</v>
      </c>
      <c r="B101" s="4">
        <f>Data!C$502*Data!C102/Data!C101</f>
        <v>11044.749291239148</v>
      </c>
      <c r="C101" s="4">
        <f>Data!D$502*Data!D102/Data!D101</f>
        <v>5167.3081293071446</v>
      </c>
      <c r="D101" s="4">
        <f>Data!E$502*Data!E102/Data!E101</f>
        <v>4203.0672668501711</v>
      </c>
      <c r="E101" s="4">
        <f>Data!F$502*Data!F102/Data!F101</f>
        <v>11800.797543533765</v>
      </c>
      <c r="G101" s="5">
        <f>$L$2*B101/Data!C$502+$M$2*C101/Data!D$502+$N$2*D101/Data!E$502+$O$2*E101/Data!F$502</f>
        <v>49621.688816900627</v>
      </c>
      <c r="I101" s="5">
        <f t="shared" si="1"/>
        <v>378.31118309937301</v>
      </c>
    </row>
    <row r="102" spans="1:9" x14ac:dyDescent="0.35">
      <c r="A102" s="2">
        <f>Data!A103</f>
        <v>101</v>
      </c>
      <c r="B102" s="4">
        <f>Data!C$502*Data!C103/Data!C102</f>
        <v>11086.568606962135</v>
      </c>
      <c r="C102" s="4">
        <f>Data!D$502*Data!D103/Data!D102</f>
        <v>5255.5439641599178</v>
      </c>
      <c r="D102" s="4">
        <f>Data!E$502*Data!E103/Data!E102</f>
        <v>4309.6645258499266</v>
      </c>
      <c r="E102" s="4">
        <f>Data!F$502*Data!F103/Data!F102</f>
        <v>11932.665575721265</v>
      </c>
      <c r="G102" s="5">
        <f>$L$2*B102/Data!C$502+$M$2*C102/Data!D$502+$N$2*D102/Data!E$502+$O$2*E102/Data!F$502</f>
        <v>50331.242216261118</v>
      </c>
      <c r="I102" s="5">
        <f t="shared" si="1"/>
        <v>-331.2422162611183</v>
      </c>
    </row>
    <row r="103" spans="1:9" x14ac:dyDescent="0.35">
      <c r="A103" s="2">
        <f>Data!A104</f>
        <v>102</v>
      </c>
      <c r="B103" s="4">
        <f>Data!C$502*Data!C104/Data!C103</f>
        <v>11058.257154609915</v>
      </c>
      <c r="C103" s="4">
        <f>Data!D$502*Data!D104/Data!D103</f>
        <v>5204.4241665462832</v>
      </c>
      <c r="D103" s="4">
        <f>Data!E$502*Data!E104/Data!E103</f>
        <v>4232.7021270277019</v>
      </c>
      <c r="E103" s="4">
        <f>Data!F$502*Data!F104/Data!F103</f>
        <v>12162.574809216205</v>
      </c>
      <c r="G103" s="5">
        <f>$L$2*B103/Data!C$502+$M$2*C103/Data!D$502+$N$2*D103/Data!E$502+$O$2*E103/Data!F$502</f>
        <v>50263.1586884227</v>
      </c>
      <c r="I103" s="5">
        <f t="shared" si="1"/>
        <v>-263.15868842269992</v>
      </c>
    </row>
    <row r="104" spans="1:9" x14ac:dyDescent="0.35">
      <c r="A104" s="2">
        <f>Data!A105</f>
        <v>103</v>
      </c>
      <c r="B104" s="4">
        <f>Data!C$502*Data!C105/Data!C104</f>
        <v>11045.331181021465</v>
      </c>
      <c r="C104" s="4">
        <f>Data!D$502*Data!D105/Data!D104</f>
        <v>5177.5914249078378</v>
      </c>
      <c r="D104" s="4">
        <f>Data!E$502*Data!E105/Data!E104</f>
        <v>4207.186884730545</v>
      </c>
      <c r="E104" s="4">
        <f>Data!F$502*Data!F105/Data!F104</f>
        <v>12108.913113365123</v>
      </c>
      <c r="G104" s="5">
        <f>$L$2*B104/Data!C$502+$M$2*C104/Data!D$502+$N$2*D104/Data!E$502+$O$2*E104/Data!F$502</f>
        <v>50046.578617895211</v>
      </c>
      <c r="I104" s="5">
        <f t="shared" si="1"/>
        <v>-46.57861789521121</v>
      </c>
    </row>
    <row r="105" spans="1:9" x14ac:dyDescent="0.35">
      <c r="A105" s="2">
        <f>Data!A106</f>
        <v>104</v>
      </c>
      <c r="B105" s="4">
        <f>Data!C$502*Data!C106/Data!C105</f>
        <v>11017.294684878072</v>
      </c>
      <c r="C105" s="4">
        <f>Data!D$502*Data!D106/Data!D105</f>
        <v>5187.6355840854612</v>
      </c>
      <c r="D105" s="4">
        <f>Data!E$502*Data!E106/Data!E105</f>
        <v>4204.3135382738928</v>
      </c>
      <c r="E105" s="4">
        <f>Data!F$502*Data!F106/Data!F105</f>
        <v>12047.632525551579</v>
      </c>
      <c r="G105" s="5">
        <f>$L$2*B105/Data!C$502+$M$2*C105/Data!D$502+$N$2*D105/Data!E$502+$O$2*E105/Data!F$502</f>
        <v>49966.775185890539</v>
      </c>
      <c r="I105" s="5">
        <f t="shared" si="1"/>
        <v>33.224814109460567</v>
      </c>
    </row>
    <row r="106" spans="1:9" x14ac:dyDescent="0.35">
      <c r="A106" s="2">
        <f>Data!A107</f>
        <v>105</v>
      </c>
      <c r="B106" s="4">
        <f>Data!C$502*Data!C107/Data!C106</f>
        <v>11013.979998314404</v>
      </c>
      <c r="C106" s="4">
        <f>Data!D$502*Data!D107/Data!D106</f>
        <v>5201.8581835764371</v>
      </c>
      <c r="D106" s="4">
        <f>Data!E$502*Data!E107/Data!E106</f>
        <v>4221.6877730510741</v>
      </c>
      <c r="E106" s="4">
        <f>Data!F$502*Data!F107/Data!F106</f>
        <v>12082.750895665753</v>
      </c>
      <c r="G106" s="5">
        <f>$L$2*B106/Data!C$502+$M$2*C106/Data!D$502+$N$2*D106/Data!E$502+$O$2*E106/Data!F$502</f>
        <v>50089.797205337076</v>
      </c>
      <c r="I106" s="5">
        <f t="shared" si="1"/>
        <v>-89.797205337075866</v>
      </c>
    </row>
    <row r="107" spans="1:9" x14ac:dyDescent="0.35">
      <c r="A107" s="2">
        <f>Data!A108</f>
        <v>106</v>
      </c>
      <c r="B107" s="4">
        <f>Data!C$502*Data!C108/Data!C107</f>
        <v>11019.955202789959</v>
      </c>
      <c r="C107" s="4">
        <f>Data!D$502*Data!D108/Data!D107</f>
        <v>5219.5108770912839</v>
      </c>
      <c r="D107" s="4">
        <f>Data!E$502*Data!E108/Data!E107</f>
        <v>4272.2050798914142</v>
      </c>
      <c r="E107" s="4">
        <f>Data!F$502*Data!F108/Data!F107</f>
        <v>11964.720206298683</v>
      </c>
      <c r="G107" s="5">
        <f>$L$2*B107/Data!C$502+$M$2*C107/Data!D$502+$N$2*D107/Data!E$502+$O$2*E107/Data!F$502</f>
        <v>50118.22723259162</v>
      </c>
      <c r="I107" s="5">
        <f t="shared" si="1"/>
        <v>-118.22723259162012</v>
      </c>
    </row>
    <row r="108" spans="1:9" x14ac:dyDescent="0.35">
      <c r="A108" s="2">
        <f>Data!A109</f>
        <v>107</v>
      </c>
      <c r="B108" s="4">
        <f>Data!C$502*Data!C109/Data!C108</f>
        <v>10944.54481025472</v>
      </c>
      <c r="C108" s="4">
        <f>Data!D$502*Data!D109/Data!D108</f>
        <v>5181.3353427820175</v>
      </c>
      <c r="D108" s="4">
        <f>Data!E$502*Data!E109/Data!E108</f>
        <v>4200.5218269542456</v>
      </c>
      <c r="E108" s="4">
        <f>Data!F$502*Data!F109/Data!F108</f>
        <v>12085.420121926423</v>
      </c>
      <c r="G108" s="5">
        <f>$L$2*B108/Data!C$502+$M$2*C108/Data!D$502+$N$2*D108/Data!E$502+$O$2*E108/Data!F$502</f>
        <v>49920.825224489279</v>
      </c>
      <c r="I108" s="5">
        <f t="shared" si="1"/>
        <v>79.174775510720792</v>
      </c>
    </row>
    <row r="109" spans="1:9" x14ac:dyDescent="0.35">
      <c r="A109" s="2">
        <f>Data!A110</f>
        <v>108</v>
      </c>
      <c r="B109" s="4">
        <f>Data!C$502*Data!C110/Data!C109</f>
        <v>11072.094581459241</v>
      </c>
      <c r="C109" s="4">
        <f>Data!D$502*Data!D110/Data!D109</f>
        <v>5204.6888588704496</v>
      </c>
      <c r="D109" s="4">
        <f>Data!E$502*Data!E110/Data!E109</f>
        <v>4223.2420680922914</v>
      </c>
      <c r="E109" s="4">
        <f>Data!F$502*Data!F110/Data!F109</f>
        <v>11995.77357224845</v>
      </c>
      <c r="G109" s="5">
        <f>$L$2*B109/Data!C$502+$M$2*C109/Data!D$502+$N$2*D109/Data!E$502+$O$2*E109/Data!F$502</f>
        <v>50045.707734348136</v>
      </c>
      <c r="I109" s="5">
        <f t="shared" si="1"/>
        <v>-45.707734348136</v>
      </c>
    </row>
    <row r="110" spans="1:9" x14ac:dyDescent="0.35">
      <c r="A110" s="2">
        <f>Data!A111</f>
        <v>109</v>
      </c>
      <c r="B110" s="4">
        <f>Data!C$502*Data!C111/Data!C110</f>
        <v>11099.419668911265</v>
      </c>
      <c r="C110" s="4">
        <f>Data!D$502*Data!D111/Data!D110</f>
        <v>5269.7693493480638</v>
      </c>
      <c r="D110" s="4">
        <f>Data!E$502*Data!E111/Data!E110</f>
        <v>4274.5818303267943</v>
      </c>
      <c r="E110" s="4">
        <f>Data!F$502*Data!F111/Data!F110</f>
        <v>12074.692138527176</v>
      </c>
      <c r="G110" s="5">
        <f>$L$2*B110/Data!C$502+$M$2*C110/Data!D$502+$N$2*D110/Data!E$502+$O$2*E110/Data!F$502</f>
        <v>50478.396310220669</v>
      </c>
      <c r="I110" s="5">
        <f t="shared" si="1"/>
        <v>-478.39631022066897</v>
      </c>
    </row>
    <row r="111" spans="1:9" x14ac:dyDescent="0.35">
      <c r="A111" s="2">
        <f>Data!A112</f>
        <v>110</v>
      </c>
      <c r="B111" s="4">
        <f>Data!C$502*Data!C112/Data!C111</f>
        <v>10917.958929183465</v>
      </c>
      <c r="C111" s="4">
        <f>Data!D$502*Data!D112/Data!D111</f>
        <v>5159.554079305758</v>
      </c>
      <c r="D111" s="4">
        <f>Data!E$502*Data!E112/Data!E111</f>
        <v>4205.1589640444981</v>
      </c>
      <c r="E111" s="4">
        <f>Data!F$502*Data!F112/Data!F111</f>
        <v>11972.857345979413</v>
      </c>
      <c r="G111" s="5">
        <f>$L$2*B111/Data!C$502+$M$2*C111/Data!D$502+$N$2*D111/Data!E$502+$O$2*E111/Data!F$502</f>
        <v>49704.181604495592</v>
      </c>
      <c r="I111" s="5">
        <f t="shared" si="1"/>
        <v>295.81839550440782</v>
      </c>
    </row>
    <row r="112" spans="1:9" x14ac:dyDescent="0.35">
      <c r="A112" s="2">
        <f>Data!A113</f>
        <v>111</v>
      </c>
      <c r="B112" s="4">
        <f>Data!C$502*Data!C113/Data!C112</f>
        <v>11008.360180730986</v>
      </c>
      <c r="C112" s="4">
        <f>Data!D$502*Data!D113/Data!D112</f>
        <v>5162.7639449380313</v>
      </c>
      <c r="D112" s="4">
        <f>Data!E$502*Data!E113/Data!E112</f>
        <v>4206.5395177565433</v>
      </c>
      <c r="E112" s="4">
        <f>Data!F$502*Data!F113/Data!F112</f>
        <v>11981.51739876735</v>
      </c>
      <c r="G112" s="5">
        <f>$L$2*B112/Data!C$502+$M$2*C112/Data!D$502+$N$2*D112/Data!E$502+$O$2*E112/Data!F$502</f>
        <v>49809.55001092059</v>
      </c>
      <c r="I112" s="5">
        <f t="shared" si="1"/>
        <v>190.44998907941044</v>
      </c>
    </row>
    <row r="113" spans="1:9" x14ac:dyDescent="0.35">
      <c r="A113" s="2">
        <f>Data!A114</f>
        <v>112</v>
      </c>
      <c r="B113" s="4">
        <f>Data!C$502*Data!C114/Data!C113</f>
        <v>11025.378881975043</v>
      </c>
      <c r="C113" s="4">
        <f>Data!D$502*Data!D114/Data!D113</f>
        <v>5206.9300417469485</v>
      </c>
      <c r="D113" s="4">
        <f>Data!E$502*Data!E114/Data!E113</f>
        <v>4255.1285593751682</v>
      </c>
      <c r="E113" s="4">
        <f>Data!F$502*Data!F114/Data!F113</f>
        <v>12039.975025947182</v>
      </c>
      <c r="G113" s="5">
        <f>$L$2*B113/Data!C$502+$M$2*C113/Data!D$502+$N$2*D113/Data!E$502+$O$2*E113/Data!F$502</f>
        <v>50140.453032454709</v>
      </c>
      <c r="I113" s="5">
        <f t="shared" si="1"/>
        <v>-140.45303245470859</v>
      </c>
    </row>
    <row r="114" spans="1:9" x14ac:dyDescent="0.35">
      <c r="A114" s="2">
        <f>Data!A115</f>
        <v>113</v>
      </c>
      <c r="B114" s="4">
        <f>Data!C$502*Data!C115/Data!C114</f>
        <v>11050.764981738528</v>
      </c>
      <c r="C114" s="4">
        <f>Data!D$502*Data!D115/Data!D114</f>
        <v>5198.7490184137569</v>
      </c>
      <c r="D114" s="4">
        <f>Data!E$502*Data!E115/Data!E114</f>
        <v>4246.2829453351605</v>
      </c>
      <c r="E114" s="4">
        <f>Data!F$502*Data!F115/Data!F114</f>
        <v>12020.089393221473</v>
      </c>
      <c r="G114" s="5">
        <f>$L$2*B114/Data!C$502+$M$2*C114/Data!D$502+$N$2*D114/Data!E$502+$O$2*E114/Data!F$502</f>
        <v>50094.101465540189</v>
      </c>
      <c r="I114" s="5">
        <f t="shared" si="1"/>
        <v>-94.101465540188656</v>
      </c>
    </row>
    <row r="115" spans="1:9" x14ac:dyDescent="0.35">
      <c r="A115" s="2">
        <f>Data!A116</f>
        <v>114</v>
      </c>
      <c r="B115" s="4">
        <f>Data!C$502*Data!C116/Data!C115</f>
        <v>11108.646554417324</v>
      </c>
      <c r="C115" s="4">
        <f>Data!D$502*Data!D116/Data!D115</f>
        <v>5164.6124158923431</v>
      </c>
      <c r="D115" s="4">
        <f>Data!E$502*Data!E116/Data!E115</f>
        <v>4198.8987494841112</v>
      </c>
      <c r="E115" s="4">
        <f>Data!F$502*Data!F116/Data!F115</f>
        <v>11933.235358369464</v>
      </c>
      <c r="G115" s="5">
        <f>$L$2*B115/Data!C$502+$M$2*C115/Data!D$502+$N$2*D115/Data!E$502+$O$2*E115/Data!F$502</f>
        <v>49827.475536134458</v>
      </c>
      <c r="I115" s="5">
        <f t="shared" si="1"/>
        <v>172.5244638655422</v>
      </c>
    </row>
    <row r="116" spans="1:9" x14ac:dyDescent="0.35">
      <c r="A116" s="2">
        <f>Data!A117</f>
        <v>115</v>
      </c>
      <c r="B116" s="4">
        <f>Data!C$502*Data!C117/Data!C116</f>
        <v>11067.460964482569</v>
      </c>
      <c r="C116" s="4">
        <f>Data!D$502*Data!D117/Data!D116</f>
        <v>5263.2705260273087</v>
      </c>
      <c r="D116" s="4">
        <f>Data!E$502*Data!E117/Data!E116</f>
        <v>4267.4629117327686</v>
      </c>
      <c r="E116" s="4">
        <f>Data!F$502*Data!F117/Data!F116</f>
        <v>12100.51890450786</v>
      </c>
      <c r="G116" s="5">
        <f>$L$2*B116/Data!C$502+$M$2*C116/Data!D$502+$N$2*D116/Data!E$502+$O$2*E116/Data!F$502</f>
        <v>50446.067267089755</v>
      </c>
      <c r="I116" s="5">
        <f t="shared" si="1"/>
        <v>-446.06726708975475</v>
      </c>
    </row>
    <row r="117" spans="1:9" x14ac:dyDescent="0.35">
      <c r="A117" s="2">
        <f>Data!A118</f>
        <v>116</v>
      </c>
      <c r="B117" s="4">
        <f>Data!C$502*Data!C118/Data!C117</f>
        <v>11004.501138532771</v>
      </c>
      <c r="C117" s="4">
        <f>Data!D$502*Data!D118/Data!D117</f>
        <v>5220.7423036515866</v>
      </c>
      <c r="D117" s="4">
        <f>Data!E$502*Data!E118/Data!E117</f>
        <v>4238.0446665194931</v>
      </c>
      <c r="E117" s="4">
        <f>Data!F$502*Data!F118/Data!F117</f>
        <v>12025.451789622992</v>
      </c>
      <c r="G117" s="5">
        <f>$L$2*B117/Data!C$502+$M$2*C117/Data!D$502+$N$2*D117/Data!E$502+$O$2*E117/Data!F$502</f>
        <v>50102.815209230146</v>
      </c>
      <c r="I117" s="5">
        <f t="shared" si="1"/>
        <v>-102.81520923014614</v>
      </c>
    </row>
    <row r="118" spans="1:9" x14ac:dyDescent="0.35">
      <c r="A118" s="2">
        <f>Data!A119</f>
        <v>117</v>
      </c>
      <c r="B118" s="4">
        <f>Data!C$502*Data!C119/Data!C118</f>
        <v>11029.24631737173</v>
      </c>
      <c r="C118" s="4">
        <f>Data!D$502*Data!D119/Data!D118</f>
        <v>5202.764470994628</v>
      </c>
      <c r="D118" s="4">
        <f>Data!E$502*Data!E119/Data!E118</f>
        <v>4229.6465853662839</v>
      </c>
      <c r="E118" s="4">
        <f>Data!F$502*Data!F119/Data!F118</f>
        <v>11868.100305064479</v>
      </c>
      <c r="G118" s="5">
        <f>$L$2*B118/Data!C$502+$M$2*C118/Data!D$502+$N$2*D118/Data!E$502+$O$2*E118/Data!F$502</f>
        <v>49856.925748528942</v>
      </c>
      <c r="I118" s="5">
        <f t="shared" si="1"/>
        <v>143.07425147105823</v>
      </c>
    </row>
    <row r="119" spans="1:9" x14ac:dyDescent="0.35">
      <c r="A119" s="2">
        <f>Data!A120</f>
        <v>118</v>
      </c>
      <c r="B119" s="4">
        <f>Data!C$502*Data!C120/Data!C119</f>
        <v>11026.038190533054</v>
      </c>
      <c r="C119" s="4">
        <f>Data!D$502*Data!D120/Data!D119</f>
        <v>5220.3613700755004</v>
      </c>
      <c r="D119" s="4">
        <f>Data!E$502*Data!E120/Data!E119</f>
        <v>4223.5884310988522</v>
      </c>
      <c r="E119" s="4">
        <f>Data!F$502*Data!F120/Data!F119</f>
        <v>12049.489575884418</v>
      </c>
      <c r="G119" s="5">
        <f>$L$2*B119/Data!C$502+$M$2*C119/Data!D$502+$N$2*D119/Data!E$502+$O$2*E119/Data!F$502</f>
        <v>50117.085280863583</v>
      </c>
      <c r="I119" s="5">
        <f t="shared" si="1"/>
        <v>-117.08528086358274</v>
      </c>
    </row>
    <row r="120" spans="1:9" x14ac:dyDescent="0.35">
      <c r="A120" s="2">
        <f>Data!A121</f>
        <v>119</v>
      </c>
      <c r="B120" s="4">
        <f>Data!C$502*Data!C121/Data!C120</f>
        <v>11022.547304795164</v>
      </c>
      <c r="C120" s="4">
        <f>Data!D$502*Data!D121/Data!D120</f>
        <v>5215.9985345792038</v>
      </c>
      <c r="D120" s="4">
        <f>Data!E$502*Data!E121/Data!E120</f>
        <v>4246.3328559500287</v>
      </c>
      <c r="E120" s="4">
        <f>Data!F$502*Data!F121/Data!F120</f>
        <v>11927.525059062922</v>
      </c>
      <c r="G120" s="5">
        <f>$L$2*B120/Data!C$502+$M$2*C120/Data!D$502+$N$2*D120/Data!E$502+$O$2*E120/Data!F$502</f>
        <v>50002.76290886163</v>
      </c>
      <c r="I120" s="5">
        <f t="shared" si="1"/>
        <v>-2.7629088616304216</v>
      </c>
    </row>
    <row r="121" spans="1:9" x14ac:dyDescent="0.35">
      <c r="A121" s="2">
        <f>Data!A122</f>
        <v>120</v>
      </c>
      <c r="B121" s="4">
        <f>Data!C$502*Data!C122/Data!C121</f>
        <v>10996.616853082094</v>
      </c>
      <c r="C121" s="4">
        <f>Data!D$502*Data!D122/Data!D121</f>
        <v>5178.1522568490454</v>
      </c>
      <c r="D121" s="4">
        <f>Data!E$502*Data!E122/Data!E121</f>
        <v>4198.7202053305282</v>
      </c>
      <c r="E121" s="4">
        <f>Data!F$502*Data!F122/Data!F121</f>
        <v>12006.641092369329</v>
      </c>
      <c r="G121" s="5">
        <f>$L$2*B121/Data!C$502+$M$2*C121/Data!D$502+$N$2*D121/Data!E$502+$O$2*E121/Data!F$502</f>
        <v>49856.198824469502</v>
      </c>
      <c r="I121" s="5">
        <f t="shared" si="1"/>
        <v>143.80117553049786</v>
      </c>
    </row>
    <row r="122" spans="1:9" x14ac:dyDescent="0.35">
      <c r="A122" s="2">
        <f>Data!A123</f>
        <v>121</v>
      </c>
      <c r="B122" s="4">
        <f>Data!C$502*Data!C123/Data!C122</f>
        <v>10972.521201348669</v>
      </c>
      <c r="C122" s="4">
        <f>Data!D$502*Data!D123/Data!D122</f>
        <v>5226.80757594857</v>
      </c>
      <c r="D122" s="4">
        <f>Data!E$502*Data!E123/Data!E122</f>
        <v>4247.2162158655628</v>
      </c>
      <c r="E122" s="4">
        <f>Data!F$502*Data!F123/Data!F122</f>
        <v>12153.621879273536</v>
      </c>
      <c r="G122" s="5">
        <f>$L$2*B122/Data!C$502+$M$2*C122/Data!D$502+$N$2*D122/Data!E$502+$O$2*E122/Data!F$502</f>
        <v>50273.130794253979</v>
      </c>
      <c r="I122" s="5">
        <f t="shared" si="1"/>
        <v>-273.13079425397882</v>
      </c>
    </row>
    <row r="123" spans="1:9" x14ac:dyDescent="0.35">
      <c r="A123" s="2">
        <f>Data!A124</f>
        <v>122</v>
      </c>
      <c r="B123" s="4">
        <f>Data!C$502*Data!C124/Data!C123</f>
        <v>11086.908891623207</v>
      </c>
      <c r="C123" s="4">
        <f>Data!D$502*Data!D124/Data!D123</f>
        <v>5196.1857805351883</v>
      </c>
      <c r="D123" s="4">
        <f>Data!E$502*Data!E124/Data!E123</f>
        <v>4219.5629155987317</v>
      </c>
      <c r="E123" s="4">
        <f>Data!F$502*Data!F124/Data!F123</f>
        <v>12086.864682538548</v>
      </c>
      <c r="G123" s="5">
        <f>$L$2*B123/Data!C$502+$M$2*C123/Data!D$502+$N$2*D123/Data!E$502+$O$2*E123/Data!F$502</f>
        <v>50139.703701288716</v>
      </c>
      <c r="I123" s="5">
        <f t="shared" si="1"/>
        <v>-139.70370128871582</v>
      </c>
    </row>
    <row r="124" spans="1:9" x14ac:dyDescent="0.35">
      <c r="A124" s="2">
        <f>Data!A125</f>
        <v>123</v>
      </c>
      <c r="B124" s="4">
        <f>Data!C$502*Data!C125/Data!C124</f>
        <v>11097.843548647357</v>
      </c>
      <c r="C124" s="4">
        <f>Data!D$502*Data!D125/Data!D124</f>
        <v>5229.0852737472187</v>
      </c>
      <c r="D124" s="4">
        <f>Data!E$502*Data!E125/Data!E124</f>
        <v>4258.9051611824689</v>
      </c>
      <c r="E124" s="4">
        <f>Data!F$502*Data!F125/Data!F124</f>
        <v>12095.917460776496</v>
      </c>
      <c r="G124" s="5">
        <f>$L$2*B124/Data!C$502+$M$2*C124/Data!D$502+$N$2*D124/Data!E$502+$O$2*E124/Data!F$502</f>
        <v>50348.969254933167</v>
      </c>
      <c r="I124" s="5">
        <f t="shared" si="1"/>
        <v>-348.96925493316667</v>
      </c>
    </row>
    <row r="125" spans="1:9" x14ac:dyDescent="0.35">
      <c r="A125" s="2">
        <f>Data!A126</f>
        <v>124</v>
      </c>
      <c r="B125" s="4">
        <f>Data!C$502*Data!C126/Data!C125</f>
        <v>11042.085387894702</v>
      </c>
      <c r="C125" s="4">
        <f>Data!D$502*Data!D126/Data!D125</f>
        <v>5206.7931383542018</v>
      </c>
      <c r="D125" s="4">
        <f>Data!E$502*Data!E126/Data!E125</f>
        <v>4223.148532407472</v>
      </c>
      <c r="E125" s="4">
        <f>Data!F$502*Data!F126/Data!F125</f>
        <v>12104.319634257216</v>
      </c>
      <c r="G125" s="5">
        <f>$L$2*B125/Data!C$502+$M$2*C125/Data!D$502+$N$2*D125/Data!E$502+$O$2*E125/Data!F$502</f>
        <v>50159.942283999655</v>
      </c>
      <c r="I125" s="5">
        <f t="shared" si="1"/>
        <v>-159.94228399965505</v>
      </c>
    </row>
    <row r="126" spans="1:9" x14ac:dyDescent="0.35">
      <c r="A126" s="2">
        <f>Data!A127</f>
        <v>125</v>
      </c>
      <c r="B126" s="4">
        <f>Data!C$502*Data!C127/Data!C126</f>
        <v>11024.270454484562</v>
      </c>
      <c r="C126" s="4">
        <f>Data!D$502*Data!D127/Data!D126</f>
        <v>5185.8519733262865</v>
      </c>
      <c r="D126" s="4">
        <f>Data!E$502*Data!E127/Data!E126</f>
        <v>4221.4238627448931</v>
      </c>
      <c r="E126" s="4">
        <f>Data!F$502*Data!F127/Data!F126</f>
        <v>11992.052848094372</v>
      </c>
      <c r="G126" s="5">
        <f>$L$2*B126/Data!C$502+$M$2*C126/Data!D$502+$N$2*D126/Data!E$502+$O$2*E126/Data!F$502</f>
        <v>49938.99975708047</v>
      </c>
      <c r="I126" s="5">
        <f t="shared" si="1"/>
        <v>61.000242919530137</v>
      </c>
    </row>
    <row r="127" spans="1:9" x14ac:dyDescent="0.35">
      <c r="A127" s="2">
        <f>Data!A128</f>
        <v>126</v>
      </c>
      <c r="B127" s="4">
        <f>Data!C$502*Data!C128/Data!C127</f>
        <v>11038.522857395728</v>
      </c>
      <c r="C127" s="4">
        <f>Data!D$502*Data!D128/Data!D127</f>
        <v>5191.1711348235849</v>
      </c>
      <c r="D127" s="4">
        <f>Data!E$502*Data!E128/Data!E127</f>
        <v>4226.7064305454187</v>
      </c>
      <c r="E127" s="4">
        <f>Data!F$502*Data!F128/Data!F127</f>
        <v>12049.160867078957</v>
      </c>
      <c r="G127" s="5">
        <f>$L$2*B127/Data!C$502+$M$2*C127/Data!D$502+$N$2*D127/Data!E$502+$O$2*E127/Data!F$502</f>
        <v>50051.12711171525</v>
      </c>
      <c r="I127" s="5">
        <f t="shared" si="1"/>
        <v>-51.127111715250066</v>
      </c>
    </row>
    <row r="128" spans="1:9" x14ac:dyDescent="0.35">
      <c r="A128" s="2">
        <f>Data!A129</f>
        <v>127</v>
      </c>
      <c r="B128" s="4">
        <f>Data!C$502*Data!C129/Data!C128</f>
        <v>10980.485829318726</v>
      </c>
      <c r="C128" s="4">
        <f>Data!D$502*Data!D129/Data!D128</f>
        <v>5152.2618561202689</v>
      </c>
      <c r="D128" s="4">
        <f>Data!E$502*Data!E129/Data!E128</f>
        <v>4212.8351790249335</v>
      </c>
      <c r="E128" s="4">
        <f>Data!F$502*Data!F129/Data!F128</f>
        <v>11989.188614675637</v>
      </c>
      <c r="G128" s="5">
        <f>$L$2*B128/Data!C$502+$M$2*C128/Data!D$502+$N$2*D128/Data!E$502+$O$2*E128/Data!F$502</f>
        <v>49778.426831186734</v>
      </c>
      <c r="I128" s="5">
        <f t="shared" si="1"/>
        <v>221.57316881326551</v>
      </c>
    </row>
    <row r="129" spans="1:9" x14ac:dyDescent="0.35">
      <c r="A129" s="2">
        <f>Data!A130</f>
        <v>128</v>
      </c>
      <c r="B129" s="4">
        <f>Data!C$502*Data!C130/Data!C129</f>
        <v>10976.728932511984</v>
      </c>
      <c r="C129" s="4">
        <f>Data!D$502*Data!D130/Data!D129</f>
        <v>5216.4567648770662</v>
      </c>
      <c r="D129" s="4">
        <f>Data!E$502*Data!E130/Data!E129</f>
        <v>4236.6819783442443</v>
      </c>
      <c r="E129" s="4">
        <f>Data!F$502*Data!F130/Data!F129</f>
        <v>12137.6196895308</v>
      </c>
      <c r="G129" s="5">
        <f>$L$2*B129/Data!C$502+$M$2*C129/Data!D$502+$N$2*D129/Data!E$502+$O$2*E129/Data!F$502</f>
        <v>50202.15871582814</v>
      </c>
      <c r="I129" s="5">
        <f t="shared" si="1"/>
        <v>-202.15871582813998</v>
      </c>
    </row>
    <row r="130" spans="1:9" x14ac:dyDescent="0.35">
      <c r="A130" s="2">
        <f>Data!A131</f>
        <v>129</v>
      </c>
      <c r="B130" s="4">
        <f>Data!C$502*Data!C131/Data!C130</f>
        <v>10988.575093591211</v>
      </c>
      <c r="C130" s="4">
        <f>Data!D$502*Data!D131/Data!D130</f>
        <v>5213.7779153410966</v>
      </c>
      <c r="D130" s="4">
        <f>Data!E$502*Data!E131/Data!E130</f>
        <v>4233.1192684824091</v>
      </c>
      <c r="E130" s="4">
        <f>Data!F$502*Data!F131/Data!F130</f>
        <v>12059.326458730813</v>
      </c>
      <c r="G130" s="5">
        <f>$L$2*B130/Data!C$502+$M$2*C130/Data!D$502+$N$2*D130/Data!E$502+$O$2*E130/Data!F$502</f>
        <v>50098.932337680912</v>
      </c>
      <c r="I130" s="5">
        <f t="shared" si="1"/>
        <v>-98.932337680911587</v>
      </c>
    </row>
    <row r="131" spans="1:9" x14ac:dyDescent="0.35">
      <c r="A131" s="2">
        <f>Data!A132</f>
        <v>130</v>
      </c>
      <c r="B131" s="4">
        <f>Data!C$502*Data!C132/Data!C131</f>
        <v>11008.796033328377</v>
      </c>
      <c r="C131" s="4">
        <f>Data!D$502*Data!D132/Data!D131</f>
        <v>5223.9531203624147</v>
      </c>
      <c r="D131" s="4">
        <f>Data!E$502*Data!E132/Data!E131</f>
        <v>4260.9416619259046</v>
      </c>
      <c r="E131" s="4">
        <f>Data!F$502*Data!F132/Data!F131</f>
        <v>12024.307017074601</v>
      </c>
      <c r="G131" s="5">
        <f>$L$2*B131/Data!C$502+$M$2*C131/Data!D$502+$N$2*D131/Data!E$502+$O$2*E131/Data!F$502</f>
        <v>50168.719839946003</v>
      </c>
      <c r="I131" s="5">
        <f t="shared" ref="I131:I194" si="2">50000-G131</f>
        <v>-168.71983994600305</v>
      </c>
    </row>
    <row r="132" spans="1:9" x14ac:dyDescent="0.35">
      <c r="A132" s="2">
        <f>Data!A133</f>
        <v>131</v>
      </c>
      <c r="B132" s="4">
        <f>Data!C$502*Data!C133/Data!C132</f>
        <v>10659.068943672786</v>
      </c>
      <c r="C132" s="4">
        <f>Data!D$502*Data!D133/Data!D132</f>
        <v>5076.9828741044657</v>
      </c>
      <c r="D132" s="4">
        <f>Data!E$502*Data!E133/Data!E132</f>
        <v>4099.0713705935232</v>
      </c>
      <c r="E132" s="4">
        <f>Data!F$502*Data!F133/Data!F132</f>
        <v>11943.627933451733</v>
      </c>
      <c r="G132" s="5">
        <f>$L$2*B132/Data!C$502+$M$2*C132/Data!D$502+$N$2*D132/Data!E$502+$O$2*E132/Data!F$502</f>
        <v>48943.470190552493</v>
      </c>
      <c r="I132" s="5">
        <f t="shared" si="2"/>
        <v>1056.5298094475074</v>
      </c>
    </row>
    <row r="133" spans="1:9" x14ac:dyDescent="0.35">
      <c r="A133" s="2">
        <f>Data!A134</f>
        <v>132</v>
      </c>
      <c r="B133" s="4">
        <f>Data!C$502*Data!C134/Data!C133</f>
        <v>11069.328695064929</v>
      </c>
      <c r="C133" s="4">
        <f>Data!D$502*Data!D134/Data!D133</f>
        <v>5102.2550548034551</v>
      </c>
      <c r="D133" s="4">
        <f>Data!E$502*Data!E134/Data!E133</f>
        <v>4172.299452829885</v>
      </c>
      <c r="E133" s="4">
        <f>Data!F$502*Data!F134/Data!F133</f>
        <v>11664.753205510842</v>
      </c>
      <c r="G133" s="5">
        <f>$L$2*B133/Data!C$502+$M$2*C133/Data!D$502+$N$2*D133/Data!E$502+$O$2*E133/Data!F$502</f>
        <v>49213.472605491428</v>
      </c>
      <c r="I133" s="5">
        <f t="shared" si="2"/>
        <v>786.52739450857189</v>
      </c>
    </row>
    <row r="134" spans="1:9" x14ac:dyDescent="0.35">
      <c r="A134" s="2">
        <f>Data!A135</f>
        <v>133</v>
      </c>
      <c r="B134" s="4">
        <f>Data!C$502*Data!C135/Data!C134</f>
        <v>10991.254079746475</v>
      </c>
      <c r="C134" s="4">
        <f>Data!D$502*Data!D135/Data!D134</f>
        <v>5150.2636312079721</v>
      </c>
      <c r="D134" s="4">
        <f>Data!E$502*Data!E135/Data!E134</f>
        <v>4182.4295370826931</v>
      </c>
      <c r="E134" s="4">
        <f>Data!F$502*Data!F135/Data!F134</f>
        <v>11903.809529831655</v>
      </c>
      <c r="G134" s="5">
        <f>$L$2*B134/Data!C$502+$M$2*C134/Data!D$502+$N$2*D134/Data!E$502+$O$2*E134/Data!F$502</f>
        <v>49603.828108027206</v>
      </c>
      <c r="I134" s="5">
        <f t="shared" si="2"/>
        <v>396.17189197279367</v>
      </c>
    </row>
    <row r="135" spans="1:9" x14ac:dyDescent="0.35">
      <c r="A135" s="2">
        <f>Data!A136</f>
        <v>134</v>
      </c>
      <c r="B135" s="4">
        <f>Data!C$502*Data!C136/Data!C135</f>
        <v>10913.734377661565</v>
      </c>
      <c r="C135" s="4">
        <f>Data!D$502*Data!D136/Data!D135</f>
        <v>5197.1699476782205</v>
      </c>
      <c r="D135" s="4">
        <f>Data!E$502*Data!E136/Data!E135</f>
        <v>4200.713800197861</v>
      </c>
      <c r="E135" s="4">
        <f>Data!F$502*Data!F136/Data!F135</f>
        <v>11844.471002274044</v>
      </c>
      <c r="G135" s="5">
        <f>$L$2*B135/Data!C$502+$M$2*C135/Data!D$502+$N$2*D135/Data!E$502+$O$2*E135/Data!F$502</f>
        <v>49638.006498574483</v>
      </c>
      <c r="I135" s="5">
        <f t="shared" si="2"/>
        <v>361.99350142551702</v>
      </c>
    </row>
    <row r="136" spans="1:9" x14ac:dyDescent="0.35">
      <c r="A136" s="2">
        <f>Data!A137</f>
        <v>135</v>
      </c>
      <c r="B136" s="4">
        <f>Data!C$502*Data!C137/Data!C136</f>
        <v>10964.111411049933</v>
      </c>
      <c r="C136" s="4">
        <f>Data!D$502*Data!D137/Data!D136</f>
        <v>5148.141640234132</v>
      </c>
      <c r="D136" s="4">
        <f>Data!E$502*Data!E137/Data!E136</f>
        <v>4195.8999860453114</v>
      </c>
      <c r="E136" s="4">
        <f>Data!F$502*Data!F137/Data!F136</f>
        <v>11605.092708153652</v>
      </c>
      <c r="G136" s="5">
        <f>$L$2*B136/Data!C$502+$M$2*C136/Data!D$502+$N$2*D136/Data!E$502+$O$2*E136/Data!F$502</f>
        <v>49231.753797976075</v>
      </c>
      <c r="I136" s="5">
        <f t="shared" si="2"/>
        <v>768.24620202392543</v>
      </c>
    </row>
    <row r="137" spans="1:9" x14ac:dyDescent="0.35">
      <c r="A137" s="2">
        <f>Data!A138</f>
        <v>136</v>
      </c>
      <c r="B137" s="4">
        <f>Data!C$502*Data!C138/Data!C137</f>
        <v>11165.826676055007</v>
      </c>
      <c r="C137" s="4">
        <f>Data!D$502*Data!D138/Data!D137</f>
        <v>5265.4504266591848</v>
      </c>
      <c r="D137" s="4">
        <f>Data!E$502*Data!E138/Data!E137</f>
        <v>4267.7042570422082</v>
      </c>
      <c r="E137" s="4">
        <f>Data!F$502*Data!F138/Data!F137</f>
        <v>12152.443004101009</v>
      </c>
      <c r="G137" s="5">
        <f>$L$2*B137/Data!C$502+$M$2*C137/Data!D$502+$N$2*D137/Data!E$502+$O$2*E137/Data!F$502</f>
        <v>50607.044281833543</v>
      </c>
      <c r="I137" s="5">
        <f t="shared" si="2"/>
        <v>-607.04428183354321</v>
      </c>
    </row>
    <row r="138" spans="1:9" x14ac:dyDescent="0.35">
      <c r="A138" s="2">
        <f>Data!A139</f>
        <v>137</v>
      </c>
      <c r="B138" s="4">
        <f>Data!C$502*Data!C139/Data!C138</f>
        <v>11008.390308570324</v>
      </c>
      <c r="C138" s="4">
        <f>Data!D$502*Data!D139/Data!D138</f>
        <v>5212.2392278243869</v>
      </c>
      <c r="D138" s="4">
        <f>Data!E$502*Data!E139/Data!E138</f>
        <v>4240.7565069623124</v>
      </c>
      <c r="E138" s="4">
        <f>Data!F$502*Data!F139/Data!F138</f>
        <v>11949.592624809286</v>
      </c>
      <c r="G138" s="5">
        <f>$L$2*B138/Data!C$502+$M$2*C138/Data!D$502+$N$2*D138/Data!E$502+$O$2*E138/Data!F$502</f>
        <v>49993.444904366494</v>
      </c>
      <c r="I138" s="5">
        <f t="shared" si="2"/>
        <v>6.5550956335064257</v>
      </c>
    </row>
    <row r="139" spans="1:9" x14ac:dyDescent="0.35">
      <c r="A139" s="2">
        <f>Data!A140</f>
        <v>138</v>
      </c>
      <c r="B139" s="4">
        <f>Data!C$502*Data!C140/Data!C139</f>
        <v>11083.758476926294</v>
      </c>
      <c r="C139" s="4">
        <f>Data!D$502*Data!D140/Data!D139</f>
        <v>5257.1033704215051</v>
      </c>
      <c r="D139" s="4">
        <f>Data!E$502*Data!E140/Data!E139</f>
        <v>4280.4212247688856</v>
      </c>
      <c r="E139" s="4">
        <f>Data!F$502*Data!F140/Data!F139</f>
        <v>12239.783527708951</v>
      </c>
      <c r="G139" s="5">
        <f>$L$2*B139/Data!C$502+$M$2*C139/Data!D$502+$N$2*D139/Data!E$502+$O$2*E139/Data!F$502</f>
        <v>50647.696924302356</v>
      </c>
      <c r="I139" s="5">
        <f t="shared" si="2"/>
        <v>-647.69692430235591</v>
      </c>
    </row>
    <row r="140" spans="1:9" x14ac:dyDescent="0.35">
      <c r="A140" s="2">
        <f>Data!A141</f>
        <v>139</v>
      </c>
      <c r="B140" s="4">
        <f>Data!C$502*Data!C141/Data!C140</f>
        <v>11036.101985955123</v>
      </c>
      <c r="C140" s="4">
        <f>Data!D$502*Data!D141/Data!D140</f>
        <v>5211.6037060230901</v>
      </c>
      <c r="D140" s="4">
        <f>Data!E$502*Data!E141/Data!E140</f>
        <v>4237.2005463899241</v>
      </c>
      <c r="E140" s="4">
        <f>Data!F$502*Data!F141/Data!F140</f>
        <v>12058.327858371207</v>
      </c>
      <c r="G140" s="5">
        <f>$L$2*B140/Data!C$502+$M$2*C140/Data!D$502+$N$2*D140/Data!E$502+$O$2*E140/Data!F$502</f>
        <v>50144.184871909485</v>
      </c>
      <c r="I140" s="5">
        <f t="shared" si="2"/>
        <v>-144.18487190948508</v>
      </c>
    </row>
    <row r="141" spans="1:9" x14ac:dyDescent="0.35">
      <c r="A141" s="2">
        <f>Data!A142</f>
        <v>140</v>
      </c>
      <c r="B141" s="4">
        <f>Data!C$502*Data!C142/Data!C141</f>
        <v>11060.038249019251</v>
      </c>
      <c r="C141" s="4">
        <f>Data!D$502*Data!D142/Data!D141</f>
        <v>5187.0973067315699</v>
      </c>
      <c r="D141" s="4">
        <f>Data!E$502*Data!E142/Data!E141</f>
        <v>4194.9286430629991</v>
      </c>
      <c r="E141" s="4">
        <f>Data!F$502*Data!F142/Data!F141</f>
        <v>12096.312948857028</v>
      </c>
      <c r="G141" s="5">
        <f>$L$2*B141/Data!C$502+$M$2*C141/Data!D$502+$N$2*D141/Data!E$502+$O$2*E141/Data!F$502</f>
        <v>50042.61575697246</v>
      </c>
      <c r="I141" s="5">
        <f t="shared" si="2"/>
        <v>-42.615756972460076</v>
      </c>
    </row>
    <row r="142" spans="1:9" x14ac:dyDescent="0.35">
      <c r="A142" s="2">
        <f>Data!A143</f>
        <v>141</v>
      </c>
      <c r="B142" s="4">
        <f>Data!C$502*Data!C143/Data!C142</f>
        <v>10804.940462292041</v>
      </c>
      <c r="C142" s="4">
        <f>Data!D$502*Data!D143/Data!D142</f>
        <v>5136.8867854908312</v>
      </c>
      <c r="D142" s="4">
        <f>Data!E$502*Data!E143/Data!E142</f>
        <v>4178.2592145660446</v>
      </c>
      <c r="E142" s="4">
        <f>Data!F$502*Data!F143/Data!F142</f>
        <v>11927.689453291305</v>
      </c>
      <c r="G142" s="5">
        <f>$L$2*B142/Data!C$502+$M$2*C142/Data!D$502+$N$2*D142/Data!E$502+$O$2*E142/Data!F$502</f>
        <v>49416.149069422019</v>
      </c>
      <c r="I142" s="5">
        <f t="shared" si="2"/>
        <v>583.85093057798076</v>
      </c>
    </row>
    <row r="143" spans="1:9" x14ac:dyDescent="0.35">
      <c r="A143" s="2">
        <f>Data!A144</f>
        <v>142</v>
      </c>
      <c r="B143" s="4">
        <f>Data!C$502*Data!C144/Data!C143</f>
        <v>11074.487063885605</v>
      </c>
      <c r="C143" s="4">
        <f>Data!D$502*Data!D144/Data!D143</f>
        <v>5061.6175258066605</v>
      </c>
      <c r="D143" s="4">
        <f>Data!E$502*Data!E144/Data!E143</f>
        <v>4120.4422758580076</v>
      </c>
      <c r="E143" s="4">
        <f>Data!F$502*Data!F144/Data!F143</f>
        <v>11655.710169702961</v>
      </c>
      <c r="G143" s="5">
        <f>$L$2*B143/Data!C$502+$M$2*C143/Data!D$502+$N$2*D143/Data!E$502+$O$2*E143/Data!F$502</f>
        <v>48966.877368429989</v>
      </c>
      <c r="I143" s="5">
        <f t="shared" si="2"/>
        <v>1033.1226315700114</v>
      </c>
    </row>
    <row r="144" spans="1:9" x14ac:dyDescent="0.35">
      <c r="A144" s="2">
        <f>Data!A145</f>
        <v>143</v>
      </c>
      <c r="B144" s="4">
        <f>Data!C$502*Data!C145/Data!C144</f>
        <v>11045.932924060857</v>
      </c>
      <c r="C144" s="4">
        <f>Data!D$502*Data!D145/Data!D144</f>
        <v>5311.7536954022025</v>
      </c>
      <c r="D144" s="4">
        <f>Data!E$502*Data!E145/Data!E144</f>
        <v>4301.5342788819198</v>
      </c>
      <c r="E144" s="4">
        <f>Data!F$502*Data!F145/Data!F144</f>
        <v>12138.640858499397</v>
      </c>
      <c r="G144" s="5">
        <f>$L$2*B144/Data!C$502+$M$2*C144/Data!D$502+$N$2*D144/Data!E$502+$O$2*E144/Data!F$502</f>
        <v>50694.705802216617</v>
      </c>
      <c r="I144" s="5">
        <f t="shared" si="2"/>
        <v>-694.70580221661658</v>
      </c>
    </row>
    <row r="145" spans="1:9" x14ac:dyDescent="0.35">
      <c r="A145" s="2">
        <f>Data!A146</f>
        <v>144</v>
      </c>
      <c r="B145" s="4">
        <f>Data!C$502*Data!C146/Data!C145</f>
        <v>10977.399540497776</v>
      </c>
      <c r="C145" s="4">
        <f>Data!D$502*Data!D146/Data!D145</f>
        <v>5194.7968760190442</v>
      </c>
      <c r="D145" s="4">
        <f>Data!E$502*Data!E146/Data!E145</f>
        <v>4220.7793741198739</v>
      </c>
      <c r="E145" s="4">
        <f>Data!F$502*Data!F146/Data!F145</f>
        <v>11923.753798073474</v>
      </c>
      <c r="G145" s="5">
        <f>$L$2*B145/Data!C$502+$M$2*C145/Data!D$502+$N$2*D145/Data!E$502+$O$2*E145/Data!F$502</f>
        <v>49835.440471278554</v>
      </c>
      <c r="I145" s="5">
        <f t="shared" si="2"/>
        <v>164.55952872144553</v>
      </c>
    </row>
    <row r="146" spans="1:9" x14ac:dyDescent="0.35">
      <c r="A146" s="2">
        <f>Data!A147</f>
        <v>145</v>
      </c>
      <c r="B146" s="4">
        <f>Data!C$502*Data!C147/Data!C146</f>
        <v>11127.416768730374</v>
      </c>
      <c r="C146" s="4">
        <f>Data!D$502*Data!D147/Data!D146</f>
        <v>5246.8456268554455</v>
      </c>
      <c r="D146" s="4">
        <f>Data!E$502*Data!E147/Data!E146</f>
        <v>4287.1160369628551</v>
      </c>
      <c r="E146" s="4">
        <f>Data!F$502*Data!F147/Data!F146</f>
        <v>12196.83724533643</v>
      </c>
      <c r="G146" s="5">
        <f>$L$2*B146/Data!C$502+$M$2*C146/Data!D$502+$N$2*D146/Data!E$502+$O$2*E146/Data!F$502</f>
        <v>50619.885386355876</v>
      </c>
      <c r="I146" s="5">
        <f t="shared" si="2"/>
        <v>-619.88538635587611</v>
      </c>
    </row>
    <row r="147" spans="1:9" x14ac:dyDescent="0.35">
      <c r="A147" s="2">
        <f>Data!A148</f>
        <v>146</v>
      </c>
      <c r="B147" s="4">
        <f>Data!C$502*Data!C148/Data!C147</f>
        <v>11077.890744689465</v>
      </c>
      <c r="C147" s="4">
        <f>Data!D$502*Data!D148/Data!D147</f>
        <v>5222.9455359162448</v>
      </c>
      <c r="D147" s="4">
        <f>Data!E$502*Data!E148/Data!E147</f>
        <v>4261.1265295890244</v>
      </c>
      <c r="E147" s="4">
        <f>Data!F$502*Data!F148/Data!F147</f>
        <v>12114.9869159384</v>
      </c>
      <c r="G147" s="5">
        <f>$L$2*B147/Data!C$502+$M$2*C147/Data!D$502+$N$2*D147/Data!E$502+$O$2*E147/Data!F$502</f>
        <v>50342.224920411179</v>
      </c>
      <c r="I147" s="5">
        <f t="shared" si="2"/>
        <v>-342.22492041117948</v>
      </c>
    </row>
    <row r="148" spans="1:9" x14ac:dyDescent="0.35">
      <c r="A148" s="2">
        <f>Data!A149</f>
        <v>147</v>
      </c>
      <c r="B148" s="4">
        <f>Data!C$502*Data!C149/Data!C148</f>
        <v>11177.271730243077</v>
      </c>
      <c r="C148" s="4">
        <f>Data!D$502*Data!D149/Data!D148</f>
        <v>5278.627397392409</v>
      </c>
      <c r="D148" s="4">
        <f>Data!E$502*Data!E149/Data!E148</f>
        <v>4299.8519606888267</v>
      </c>
      <c r="E148" s="4">
        <f>Data!F$502*Data!F149/Data!F148</f>
        <v>12185.615000466114</v>
      </c>
      <c r="G148" s="5">
        <f>$L$2*B148/Data!C$502+$M$2*C148/Data!D$502+$N$2*D148/Data!E$502+$O$2*E148/Data!F$502</f>
        <v>50772.959587067293</v>
      </c>
      <c r="I148" s="5">
        <f t="shared" si="2"/>
        <v>-772.95958706729289</v>
      </c>
    </row>
    <row r="149" spans="1:9" x14ac:dyDescent="0.35">
      <c r="A149" s="2">
        <f>Data!A150</f>
        <v>148</v>
      </c>
      <c r="B149" s="4">
        <f>Data!C$502*Data!C150/Data!C149</f>
        <v>11039.635304683199</v>
      </c>
      <c r="C149" s="4">
        <f>Data!D$502*Data!D150/Data!D149</f>
        <v>5214.6030072807844</v>
      </c>
      <c r="D149" s="4">
        <f>Data!E$502*Data!E150/Data!E149</f>
        <v>4254.2771641567106</v>
      </c>
      <c r="E149" s="4">
        <f>Data!F$502*Data!F150/Data!F149</f>
        <v>12048.858063705566</v>
      </c>
      <c r="G149" s="5">
        <f>$L$2*B149/Data!C$502+$M$2*C149/Data!D$502+$N$2*D149/Data!E$502+$O$2*E149/Data!F$502</f>
        <v>50184.617292923489</v>
      </c>
      <c r="I149" s="5">
        <f t="shared" si="2"/>
        <v>-184.617292923489</v>
      </c>
    </row>
    <row r="150" spans="1:9" x14ac:dyDescent="0.35">
      <c r="A150" s="2">
        <f>Data!A151</f>
        <v>149</v>
      </c>
      <c r="B150" s="4">
        <f>Data!C$502*Data!C151/Data!C150</f>
        <v>11011.515709401721</v>
      </c>
      <c r="C150" s="4">
        <f>Data!D$502*Data!D151/Data!D150</f>
        <v>5158.0598006120454</v>
      </c>
      <c r="D150" s="4">
        <f>Data!E$502*Data!E151/Data!E150</f>
        <v>4182.9647460845654</v>
      </c>
      <c r="E150" s="4">
        <f>Data!F$502*Data!F151/Data!F150</f>
        <v>12034.931183682949</v>
      </c>
      <c r="G150" s="5">
        <f>$L$2*B150/Data!C$502+$M$2*C150/Data!D$502+$N$2*D150/Data!E$502+$O$2*E150/Data!F$502</f>
        <v>49809.791987768534</v>
      </c>
      <c r="I150" s="5">
        <f t="shared" si="2"/>
        <v>190.20801223146555</v>
      </c>
    </row>
    <row r="151" spans="1:9" x14ac:dyDescent="0.35">
      <c r="A151" s="2">
        <f>Data!A152</f>
        <v>150</v>
      </c>
      <c r="B151" s="4">
        <f>Data!C$502*Data!C152/Data!C151</f>
        <v>10958.609921782459</v>
      </c>
      <c r="C151" s="4">
        <f>Data!D$502*Data!D152/Data!D151</f>
        <v>5197.5781878287962</v>
      </c>
      <c r="D151" s="4">
        <f>Data!E$502*Data!E152/Data!E151</f>
        <v>4234.9660309882902</v>
      </c>
      <c r="E151" s="4">
        <f>Data!F$502*Data!F152/Data!F151</f>
        <v>11899.010942639979</v>
      </c>
      <c r="G151" s="5">
        <f>$L$2*B151/Data!C$502+$M$2*C151/Data!D$502+$N$2*D151/Data!E$502+$O$2*E151/Data!F$502</f>
        <v>49829.07259268668</v>
      </c>
      <c r="I151" s="5">
        <f t="shared" si="2"/>
        <v>170.92740731332015</v>
      </c>
    </row>
    <row r="152" spans="1:9" x14ac:dyDescent="0.35">
      <c r="A152" s="2">
        <f>Data!A153</f>
        <v>151</v>
      </c>
      <c r="B152" s="4">
        <f>Data!C$502*Data!C153/Data!C152</f>
        <v>10935.882434112615</v>
      </c>
      <c r="C152" s="4">
        <f>Data!D$502*Data!D153/Data!D152</f>
        <v>5176.0223754886683</v>
      </c>
      <c r="D152" s="4">
        <f>Data!E$502*Data!E153/Data!E152</f>
        <v>4200.8078701320546</v>
      </c>
      <c r="E152" s="4">
        <f>Data!F$502*Data!F153/Data!F152</f>
        <v>11930.252627369344</v>
      </c>
      <c r="G152" s="5">
        <f>$L$2*B152/Data!C$502+$M$2*C152/Data!D$502+$N$2*D152/Data!E$502+$O$2*E152/Data!F$502</f>
        <v>49704.454240045969</v>
      </c>
      <c r="I152" s="5">
        <f t="shared" si="2"/>
        <v>295.54575995403138</v>
      </c>
    </row>
    <row r="153" spans="1:9" x14ac:dyDescent="0.35">
      <c r="A153" s="2">
        <f>Data!A154</f>
        <v>152</v>
      </c>
      <c r="B153" s="4">
        <f>Data!C$502*Data!C154/Data!C153</f>
        <v>11065.421127918205</v>
      </c>
      <c r="C153" s="4">
        <f>Data!D$502*Data!D154/Data!D153</f>
        <v>5244.2665624202191</v>
      </c>
      <c r="D153" s="4">
        <f>Data!E$502*Data!E154/Data!E153</f>
        <v>4286.8244615312578</v>
      </c>
      <c r="E153" s="4">
        <f>Data!F$502*Data!F154/Data!F153</f>
        <v>12012.93868569372</v>
      </c>
      <c r="G153" s="5">
        <f>$L$2*B153/Data!C$502+$M$2*C153/Data!D$502+$N$2*D153/Data!E$502+$O$2*E153/Data!F$502</f>
        <v>50325.756607834133</v>
      </c>
      <c r="I153" s="5">
        <f t="shared" si="2"/>
        <v>-325.75660783413332</v>
      </c>
    </row>
    <row r="154" spans="1:9" x14ac:dyDescent="0.35">
      <c r="A154" s="2">
        <f>Data!A155</f>
        <v>153</v>
      </c>
      <c r="B154" s="4">
        <f>Data!C$502*Data!C155/Data!C154</f>
        <v>11027.058363073185</v>
      </c>
      <c r="C154" s="4">
        <f>Data!D$502*Data!D155/Data!D154</f>
        <v>5183.6874229151517</v>
      </c>
      <c r="D154" s="4">
        <f>Data!E$502*Data!E155/Data!E154</f>
        <v>4228.7839769298935</v>
      </c>
      <c r="E154" s="4">
        <f>Data!F$502*Data!F155/Data!F154</f>
        <v>12023.019563002423</v>
      </c>
      <c r="G154" s="5">
        <f>$L$2*B154/Data!C$502+$M$2*C154/Data!D$502+$N$2*D154/Data!E$502+$O$2*E154/Data!F$502</f>
        <v>49991.381917251158</v>
      </c>
      <c r="I154" s="5">
        <f t="shared" si="2"/>
        <v>8.6180827488424256</v>
      </c>
    </row>
    <row r="155" spans="1:9" x14ac:dyDescent="0.35">
      <c r="A155" s="2">
        <f>Data!A156</f>
        <v>154</v>
      </c>
      <c r="B155" s="4">
        <f>Data!C$502*Data!C156/Data!C155</f>
        <v>11046.995879022368</v>
      </c>
      <c r="C155" s="4">
        <f>Data!D$502*Data!D156/Data!D155</f>
        <v>5203.1790583386173</v>
      </c>
      <c r="D155" s="4">
        <f>Data!E$502*Data!E156/Data!E155</f>
        <v>4235.3624078123448</v>
      </c>
      <c r="E155" s="4">
        <f>Data!F$502*Data!F156/Data!F155</f>
        <v>11826.483964986564</v>
      </c>
      <c r="G155" s="5">
        <f>$L$2*B155/Data!C$502+$M$2*C155/Data!D$502+$N$2*D155/Data!E$502+$O$2*E155/Data!F$502</f>
        <v>49835.756681807281</v>
      </c>
      <c r="I155" s="5">
        <f t="shared" si="2"/>
        <v>164.24331819271902</v>
      </c>
    </row>
    <row r="156" spans="1:9" x14ac:dyDescent="0.35">
      <c r="A156" s="2">
        <f>Data!A157</f>
        <v>155</v>
      </c>
      <c r="B156" s="4">
        <f>Data!C$502*Data!C157/Data!C156</f>
        <v>11136.559533834587</v>
      </c>
      <c r="C156" s="4">
        <f>Data!D$502*Data!D157/Data!D156</f>
        <v>5238.6385400997551</v>
      </c>
      <c r="D156" s="4">
        <f>Data!E$502*Data!E157/Data!E156</f>
        <v>4276.4860008750238</v>
      </c>
      <c r="E156" s="4">
        <f>Data!F$502*Data!F157/Data!F156</f>
        <v>12158.575207344667</v>
      </c>
      <c r="G156" s="5">
        <f>$L$2*B156/Data!C$502+$M$2*C156/Data!D$502+$N$2*D156/Data!E$502+$O$2*E156/Data!F$502</f>
        <v>50531.54179067284</v>
      </c>
      <c r="I156" s="5">
        <f t="shared" si="2"/>
        <v>-531.54179067283985</v>
      </c>
    </row>
    <row r="157" spans="1:9" x14ac:dyDescent="0.35">
      <c r="A157" s="2">
        <f>Data!A158</f>
        <v>156</v>
      </c>
      <c r="B157" s="4">
        <f>Data!C$502*Data!C158/Data!C157</f>
        <v>11038.904614045478</v>
      </c>
      <c r="C157" s="4">
        <f>Data!D$502*Data!D158/Data!D157</f>
        <v>5195.8571024646171</v>
      </c>
      <c r="D157" s="4">
        <f>Data!E$502*Data!E158/Data!E157</f>
        <v>4246.8639838687941</v>
      </c>
      <c r="E157" s="4">
        <f>Data!F$502*Data!F158/Data!F157</f>
        <v>12215.439117127358</v>
      </c>
      <c r="G157" s="5">
        <f>$L$2*B157/Data!C$502+$M$2*C157/Data!D$502+$N$2*D157/Data!E$502+$O$2*E157/Data!F$502</f>
        <v>50320.423011055609</v>
      </c>
      <c r="I157" s="5">
        <f t="shared" si="2"/>
        <v>-320.42301105560909</v>
      </c>
    </row>
    <row r="158" spans="1:9" x14ac:dyDescent="0.35">
      <c r="A158" s="2">
        <f>Data!A159</f>
        <v>157</v>
      </c>
      <c r="B158" s="4">
        <f>Data!C$502*Data!C159/Data!C158</f>
        <v>11049.135630727731</v>
      </c>
      <c r="C158" s="4">
        <f>Data!D$502*Data!D159/Data!D158</f>
        <v>5223.6190393891311</v>
      </c>
      <c r="D158" s="4">
        <f>Data!E$502*Data!E159/Data!E158</f>
        <v>4228.5555170316838</v>
      </c>
      <c r="E158" s="4">
        <f>Data!F$502*Data!F159/Data!F158</f>
        <v>11970.484588975545</v>
      </c>
      <c r="G158" s="5">
        <f>$L$2*B158/Data!C$502+$M$2*C158/Data!D$502+$N$2*D158/Data!E$502+$O$2*E158/Data!F$502</f>
        <v>50060.492334812479</v>
      </c>
      <c r="I158" s="5">
        <f t="shared" si="2"/>
        <v>-60.492334812479385</v>
      </c>
    </row>
    <row r="159" spans="1:9" x14ac:dyDescent="0.35">
      <c r="A159" s="2">
        <f>Data!A160</f>
        <v>158</v>
      </c>
      <c r="B159" s="4">
        <f>Data!C$502*Data!C160/Data!C159</f>
        <v>11033.484979177332</v>
      </c>
      <c r="C159" s="4">
        <f>Data!D$502*Data!D160/Data!D159</f>
        <v>5213.653666390509</v>
      </c>
      <c r="D159" s="4">
        <f>Data!E$502*Data!E160/Data!E159</f>
        <v>4245.1340442019173</v>
      </c>
      <c r="E159" s="4">
        <f>Data!F$502*Data!F160/Data!F159</f>
        <v>12125.466681704518</v>
      </c>
      <c r="G159" s="5">
        <f>$L$2*B159/Data!C$502+$M$2*C159/Data!D$502+$N$2*D159/Data!E$502+$O$2*E159/Data!F$502</f>
        <v>50250.374651536666</v>
      </c>
      <c r="I159" s="5">
        <f t="shared" si="2"/>
        <v>-250.37465153666562</v>
      </c>
    </row>
    <row r="160" spans="1:9" x14ac:dyDescent="0.35">
      <c r="A160" s="2">
        <f>Data!A161</f>
        <v>159</v>
      </c>
      <c r="B160" s="4">
        <f>Data!C$502*Data!C161/Data!C160</f>
        <v>10943.842237437222</v>
      </c>
      <c r="C160" s="4">
        <f>Data!D$502*Data!D161/Data!D160</f>
        <v>5193.3559942659476</v>
      </c>
      <c r="D160" s="4">
        <f>Data!E$502*Data!E161/Data!E160</f>
        <v>4216.29111630222</v>
      </c>
      <c r="E160" s="4">
        <f>Data!F$502*Data!F161/Data!F160</f>
        <v>12010.186737333064</v>
      </c>
      <c r="G160" s="5">
        <f>$L$2*B160/Data!C$502+$M$2*C160/Data!D$502+$N$2*D160/Data!E$502+$O$2*E160/Data!F$502</f>
        <v>49898.199967617918</v>
      </c>
      <c r="I160" s="5">
        <f t="shared" si="2"/>
        <v>101.80003238208155</v>
      </c>
    </row>
    <row r="161" spans="1:9" x14ac:dyDescent="0.35">
      <c r="A161" s="2">
        <f>Data!A162</f>
        <v>160</v>
      </c>
      <c r="B161" s="4">
        <f>Data!C$502*Data!C162/Data!C161</f>
        <v>11082.394041436581</v>
      </c>
      <c r="C161" s="4">
        <f>Data!D$502*Data!D162/Data!D161</f>
        <v>5199.5120764660933</v>
      </c>
      <c r="D161" s="4">
        <f>Data!E$502*Data!E162/Data!E161</f>
        <v>4224.6201409963978</v>
      </c>
      <c r="E161" s="4">
        <f>Data!F$502*Data!F162/Data!F161</f>
        <v>11918.434898254505</v>
      </c>
      <c r="G161" s="5">
        <f>$L$2*B161/Data!C$502+$M$2*C161/Data!D$502+$N$2*D161/Data!E$502+$O$2*E161/Data!F$502</f>
        <v>49946.750043250584</v>
      </c>
      <c r="I161" s="5">
        <f t="shared" si="2"/>
        <v>53.249956749416015</v>
      </c>
    </row>
    <row r="162" spans="1:9" x14ac:dyDescent="0.35">
      <c r="A162" s="2">
        <f>Data!A163</f>
        <v>161</v>
      </c>
      <c r="B162" s="4">
        <f>Data!C$502*Data!C163/Data!C162</f>
        <v>11074.013904911671</v>
      </c>
      <c r="C162" s="4">
        <f>Data!D$502*Data!D163/Data!D162</f>
        <v>5234.2579639673331</v>
      </c>
      <c r="D162" s="4">
        <f>Data!E$502*Data!E163/Data!E162</f>
        <v>4256.5134103678247</v>
      </c>
      <c r="E162" s="4">
        <f>Data!F$502*Data!F163/Data!F162</f>
        <v>11885.735153063612</v>
      </c>
      <c r="G162" s="5">
        <f>$L$2*B162/Data!C$502+$M$2*C162/Data!D$502+$N$2*D162/Data!E$502+$O$2*E162/Data!F$502</f>
        <v>50074.035616249479</v>
      </c>
      <c r="I162" s="5">
        <f t="shared" si="2"/>
        <v>-74.035616249479062</v>
      </c>
    </row>
    <row r="163" spans="1:9" x14ac:dyDescent="0.35">
      <c r="A163" s="2">
        <f>Data!A164</f>
        <v>162</v>
      </c>
      <c r="B163" s="4">
        <f>Data!C$502*Data!C164/Data!C163</f>
        <v>11116.732332096164</v>
      </c>
      <c r="C163" s="4">
        <f>Data!D$502*Data!D164/Data!D163</f>
        <v>5240.2654431790052</v>
      </c>
      <c r="D163" s="4">
        <f>Data!E$502*Data!E164/Data!E163</f>
        <v>4279.8373244100367</v>
      </c>
      <c r="E163" s="4">
        <f>Data!F$502*Data!F164/Data!F163</f>
        <v>12189.318259900539</v>
      </c>
      <c r="G163" s="5">
        <f>$L$2*B163/Data!C$502+$M$2*C163/Data!D$502+$N$2*D163/Data!E$502+$O$2*E163/Data!F$502</f>
        <v>50564.58548136607</v>
      </c>
      <c r="I163" s="5">
        <f t="shared" si="2"/>
        <v>-564.58548136606987</v>
      </c>
    </row>
    <row r="164" spans="1:9" x14ac:dyDescent="0.35">
      <c r="A164" s="2">
        <f>Data!A165</f>
        <v>163</v>
      </c>
      <c r="B164" s="4">
        <f>Data!C$502*Data!C165/Data!C164</f>
        <v>11067.619666458604</v>
      </c>
      <c r="C164" s="4">
        <f>Data!D$502*Data!D165/Data!D164</f>
        <v>5182.325066756699</v>
      </c>
      <c r="D164" s="4">
        <f>Data!E$502*Data!E165/Data!E164</f>
        <v>4224.0483546316345</v>
      </c>
      <c r="E164" s="4">
        <f>Data!F$502*Data!F165/Data!F164</f>
        <v>11937.841666439761</v>
      </c>
      <c r="G164" s="5">
        <f>$L$2*B164/Data!C$502+$M$2*C164/Data!D$502+$N$2*D164/Data!E$502+$O$2*E164/Data!F$502</f>
        <v>49906.631649128663</v>
      </c>
      <c r="I164" s="5">
        <f t="shared" si="2"/>
        <v>93.368350871336588</v>
      </c>
    </row>
    <row r="165" spans="1:9" x14ac:dyDescent="0.35">
      <c r="A165" s="2">
        <f>Data!A166</f>
        <v>164</v>
      </c>
      <c r="B165" s="4">
        <f>Data!C$502*Data!C166/Data!C165</f>
        <v>11048.637811390239</v>
      </c>
      <c r="C165" s="4">
        <f>Data!D$502*Data!D166/Data!D165</f>
        <v>5158.2892363569199</v>
      </c>
      <c r="D165" s="4">
        <f>Data!E$502*Data!E166/Data!E165</f>
        <v>4210.799301399421</v>
      </c>
      <c r="E165" s="4">
        <f>Data!F$502*Data!F166/Data!F165</f>
        <v>12102.349609606646</v>
      </c>
      <c r="G165" s="5">
        <f>$L$2*B165/Data!C$502+$M$2*C165/Data!D$502+$N$2*D165/Data!E$502+$O$2*E165/Data!F$502</f>
        <v>49994.213617532565</v>
      </c>
      <c r="I165" s="5">
        <f t="shared" si="2"/>
        <v>5.7863824674350326</v>
      </c>
    </row>
    <row r="166" spans="1:9" x14ac:dyDescent="0.35">
      <c r="A166" s="2">
        <f>Data!A167</f>
        <v>165</v>
      </c>
      <c r="B166" s="4">
        <f>Data!C$502*Data!C167/Data!C166</f>
        <v>11026.183424488278</v>
      </c>
      <c r="C166" s="4">
        <f>Data!D$502*Data!D167/Data!D166</f>
        <v>5189.9088597388909</v>
      </c>
      <c r="D166" s="4">
        <f>Data!E$502*Data!E167/Data!E166</f>
        <v>4221.8052866114349</v>
      </c>
      <c r="E166" s="4">
        <f>Data!F$502*Data!F167/Data!F166</f>
        <v>11805.806478064314</v>
      </c>
      <c r="G166" s="5">
        <f>$L$2*B166/Data!C$502+$M$2*C166/Data!D$502+$N$2*D166/Data!E$502+$O$2*E166/Data!F$502</f>
        <v>49720.665699109275</v>
      </c>
      <c r="I166" s="5">
        <f t="shared" si="2"/>
        <v>279.33430089072499</v>
      </c>
    </row>
    <row r="167" spans="1:9" x14ac:dyDescent="0.35">
      <c r="A167" s="2">
        <f>Data!A168</f>
        <v>166</v>
      </c>
      <c r="B167" s="4">
        <f>Data!C$502*Data!C168/Data!C167</f>
        <v>11154.02047516401</v>
      </c>
      <c r="C167" s="4">
        <f>Data!D$502*Data!D168/Data!D167</f>
        <v>5234.2793528553239</v>
      </c>
      <c r="D167" s="4">
        <f>Data!E$502*Data!E168/Data!E167</f>
        <v>4306.4727483427805</v>
      </c>
      <c r="E167" s="4">
        <f>Data!F$502*Data!F168/Data!F167</f>
        <v>12062.270750444537</v>
      </c>
      <c r="G167" s="5">
        <f>$L$2*B167/Data!C$502+$M$2*C167/Data!D$502+$N$2*D167/Data!E$502+$O$2*E167/Data!F$502</f>
        <v>50485.430824237788</v>
      </c>
      <c r="I167" s="5">
        <f t="shared" si="2"/>
        <v>-485.43082423778833</v>
      </c>
    </row>
    <row r="168" spans="1:9" x14ac:dyDescent="0.35">
      <c r="A168" s="2">
        <f>Data!A169</f>
        <v>167</v>
      </c>
      <c r="B168" s="4">
        <f>Data!C$502*Data!C169/Data!C168</f>
        <v>10985.85262159022</v>
      </c>
      <c r="C168" s="4">
        <f>Data!D$502*Data!D169/Data!D168</f>
        <v>5191.3117253499413</v>
      </c>
      <c r="D168" s="4">
        <f>Data!E$502*Data!E169/Data!E168</f>
        <v>4211.4511692737724</v>
      </c>
      <c r="E168" s="4">
        <f>Data!F$502*Data!F169/Data!F168</f>
        <v>12008.421862511188</v>
      </c>
      <c r="G168" s="5">
        <f>$L$2*B168/Data!C$502+$M$2*C168/Data!D$502+$N$2*D168/Data!E$502+$O$2*E168/Data!F$502</f>
        <v>49916.758970631265</v>
      </c>
      <c r="I168" s="5">
        <f t="shared" si="2"/>
        <v>83.241029368735326</v>
      </c>
    </row>
    <row r="169" spans="1:9" x14ac:dyDescent="0.35">
      <c r="A169" s="2">
        <f>Data!A170</f>
        <v>168</v>
      </c>
      <c r="B169" s="4">
        <f>Data!C$502*Data!C170/Data!C169</f>
        <v>11051.52746384507</v>
      </c>
      <c r="C169" s="4">
        <f>Data!D$502*Data!D170/Data!D169</f>
        <v>5156.7374261154064</v>
      </c>
      <c r="D169" s="4">
        <f>Data!E$502*Data!E170/Data!E169</f>
        <v>4204.4591917117896</v>
      </c>
      <c r="E169" s="4">
        <f>Data!F$502*Data!F170/Data!F169</f>
        <v>12004.053770163568</v>
      </c>
      <c r="G169" s="5">
        <f>$L$2*B169/Data!C$502+$M$2*C169/Data!D$502+$N$2*D169/Data!E$502+$O$2*E169/Data!F$502</f>
        <v>49854.553632033945</v>
      </c>
      <c r="I169" s="5">
        <f t="shared" si="2"/>
        <v>145.44636796605482</v>
      </c>
    </row>
    <row r="170" spans="1:9" x14ac:dyDescent="0.35">
      <c r="A170" s="2">
        <f>Data!A171</f>
        <v>169</v>
      </c>
      <c r="B170" s="4">
        <f>Data!C$502*Data!C171/Data!C170</f>
        <v>11137.735158060019</v>
      </c>
      <c r="C170" s="4">
        <f>Data!D$502*Data!D171/Data!D170</f>
        <v>5223.1890971304138</v>
      </c>
      <c r="D170" s="4">
        <f>Data!E$502*Data!E171/Data!E170</f>
        <v>4270.830070064203</v>
      </c>
      <c r="E170" s="4">
        <f>Data!F$502*Data!F171/Data!F170</f>
        <v>11858.193875165671</v>
      </c>
      <c r="G170" s="5">
        <f>$L$2*B170/Data!C$502+$M$2*C170/Data!D$502+$N$2*D170/Data!E$502+$O$2*E170/Data!F$502</f>
        <v>50099.363433772756</v>
      </c>
      <c r="I170" s="5">
        <f t="shared" si="2"/>
        <v>-99.363433772756252</v>
      </c>
    </row>
    <row r="171" spans="1:9" x14ac:dyDescent="0.35">
      <c r="A171" s="2">
        <f>Data!A172</f>
        <v>170</v>
      </c>
      <c r="B171" s="4">
        <f>Data!C$502*Data!C172/Data!C171</f>
        <v>11035.204064358064</v>
      </c>
      <c r="C171" s="4">
        <f>Data!D$502*Data!D172/Data!D171</f>
        <v>5203.0318946439902</v>
      </c>
      <c r="D171" s="4">
        <f>Data!E$502*Data!E172/Data!E171</f>
        <v>4224.7560563143461</v>
      </c>
      <c r="E171" s="4">
        <f>Data!F$502*Data!F172/Data!F171</f>
        <v>12140.97876093631</v>
      </c>
      <c r="G171" s="5">
        <f>$L$2*B171/Data!C$502+$M$2*C171/Data!D$502+$N$2*D171/Data!E$502+$O$2*E171/Data!F$502</f>
        <v>50192.44519838519</v>
      </c>
      <c r="I171" s="5">
        <f t="shared" si="2"/>
        <v>-192.44519838519045</v>
      </c>
    </row>
    <row r="172" spans="1:9" x14ac:dyDescent="0.35">
      <c r="A172" s="2">
        <f>Data!A173</f>
        <v>171</v>
      </c>
      <c r="B172" s="4">
        <f>Data!C$502*Data!C173/Data!C172</f>
        <v>11035.045434084926</v>
      </c>
      <c r="C172" s="4">
        <f>Data!D$502*Data!D173/Data!D172</f>
        <v>5156.2716635236657</v>
      </c>
      <c r="D172" s="4">
        <f>Data!E$502*Data!E173/Data!E172</f>
        <v>4217.0899098485315</v>
      </c>
      <c r="E172" s="4">
        <f>Data!F$502*Data!F173/Data!F172</f>
        <v>11986.717937647061</v>
      </c>
      <c r="G172" s="5">
        <f>$L$2*B172/Data!C$502+$M$2*C172/Data!D$502+$N$2*D172/Data!E$502+$O$2*E172/Data!F$502</f>
        <v>49846.480020111063</v>
      </c>
      <c r="I172" s="5">
        <f t="shared" si="2"/>
        <v>153.51997988893709</v>
      </c>
    </row>
    <row r="173" spans="1:9" x14ac:dyDescent="0.35">
      <c r="A173" s="2">
        <f>Data!A174</f>
        <v>172</v>
      </c>
      <c r="B173" s="4">
        <f>Data!C$502*Data!C174/Data!C173</f>
        <v>11098.452860298117</v>
      </c>
      <c r="C173" s="4">
        <f>Data!D$502*Data!D174/Data!D173</f>
        <v>5250.2759904653594</v>
      </c>
      <c r="D173" s="4">
        <f>Data!E$502*Data!E174/Data!E173</f>
        <v>4269.1153737710283</v>
      </c>
      <c r="E173" s="4">
        <f>Data!F$502*Data!F174/Data!F173</f>
        <v>12002.741822037528</v>
      </c>
      <c r="G173" s="5">
        <f>$L$2*B173/Data!C$502+$M$2*C173/Data!D$502+$N$2*D173/Data!E$502+$O$2*E173/Data!F$502</f>
        <v>50318.434050584467</v>
      </c>
      <c r="I173" s="5">
        <f t="shared" si="2"/>
        <v>-318.4340505844666</v>
      </c>
    </row>
    <row r="174" spans="1:9" x14ac:dyDescent="0.35">
      <c r="A174" s="2">
        <f>Data!A175</f>
        <v>173</v>
      </c>
      <c r="B174" s="4">
        <f>Data!C$502*Data!C175/Data!C174</f>
        <v>11103.141118765838</v>
      </c>
      <c r="C174" s="4">
        <f>Data!D$502*Data!D175/Data!D174</f>
        <v>5249.8155293391928</v>
      </c>
      <c r="D174" s="4">
        <f>Data!E$502*Data!E175/Data!E174</f>
        <v>4257.9423555916155</v>
      </c>
      <c r="E174" s="4">
        <f>Data!F$502*Data!F175/Data!F174</f>
        <v>12187.315559094266</v>
      </c>
      <c r="G174" s="5">
        <f>$L$2*B174/Data!C$502+$M$2*C174/Data!D$502+$N$2*D174/Data!E$502+$O$2*E174/Data!F$502</f>
        <v>50525.516555320908</v>
      </c>
      <c r="I174" s="5">
        <f t="shared" si="2"/>
        <v>-525.51655532090808</v>
      </c>
    </row>
    <row r="175" spans="1:9" x14ac:dyDescent="0.35">
      <c r="A175" s="2">
        <f>Data!A176</f>
        <v>174</v>
      </c>
      <c r="B175" s="4">
        <f>Data!C$502*Data!C176/Data!C175</f>
        <v>11066.615091227261</v>
      </c>
      <c r="C175" s="4">
        <f>Data!D$502*Data!D176/Data!D175</f>
        <v>5196.3652906692732</v>
      </c>
      <c r="D175" s="4">
        <f>Data!E$502*Data!E176/Data!E175</f>
        <v>4238.9841654389529</v>
      </c>
      <c r="E175" s="4">
        <f>Data!F$502*Data!F176/Data!F175</f>
        <v>12068.599773436243</v>
      </c>
      <c r="G175" s="5">
        <f>$L$2*B175/Data!C$502+$M$2*C175/Data!D$502+$N$2*D175/Data!E$502+$O$2*E175/Data!F$502</f>
        <v>50144.938884762589</v>
      </c>
      <c r="I175" s="5">
        <f t="shared" si="2"/>
        <v>-144.93888476258871</v>
      </c>
    </row>
    <row r="176" spans="1:9" x14ac:dyDescent="0.35">
      <c r="A176" s="2">
        <f>Data!A177</f>
        <v>175</v>
      </c>
      <c r="B176" s="4">
        <f>Data!C$502*Data!C177/Data!C176</f>
        <v>10900.200014502871</v>
      </c>
      <c r="C176" s="4">
        <f>Data!D$502*Data!D177/Data!D176</f>
        <v>5176.7661689263468</v>
      </c>
      <c r="D176" s="4">
        <f>Data!E$502*Data!E177/Data!E176</f>
        <v>4199.6609335997082</v>
      </c>
      <c r="E176" s="4">
        <f>Data!F$502*Data!F177/Data!F176</f>
        <v>11998.980306015512</v>
      </c>
      <c r="G176" s="5">
        <f>$L$2*B176/Data!C$502+$M$2*C176/Data!D$502+$N$2*D176/Data!E$502+$O$2*E176/Data!F$502</f>
        <v>49757.376791531162</v>
      </c>
      <c r="I176" s="5">
        <f t="shared" si="2"/>
        <v>242.62320846883813</v>
      </c>
    </row>
    <row r="177" spans="1:9" x14ac:dyDescent="0.35">
      <c r="A177" s="2">
        <f>Data!A178</f>
        <v>176</v>
      </c>
      <c r="B177" s="4">
        <f>Data!C$502*Data!C178/Data!C177</f>
        <v>11114.714453297092</v>
      </c>
      <c r="C177" s="4">
        <f>Data!D$502*Data!D178/Data!D177</f>
        <v>5230.1379347342927</v>
      </c>
      <c r="D177" s="4">
        <f>Data!E$502*Data!E178/Data!E177</f>
        <v>4253.4316005129094</v>
      </c>
      <c r="E177" s="4">
        <f>Data!F$502*Data!F178/Data!F177</f>
        <v>11882.490899883634</v>
      </c>
      <c r="G177" s="5">
        <f>$L$2*B177/Data!C$502+$M$2*C177/Data!D$502+$N$2*D177/Data!E$502+$O$2*E177/Data!F$502</f>
        <v>50087.726288359168</v>
      </c>
      <c r="I177" s="5">
        <f t="shared" si="2"/>
        <v>-87.726288359168393</v>
      </c>
    </row>
    <row r="178" spans="1:9" x14ac:dyDescent="0.35">
      <c r="A178" s="2">
        <f>Data!A179</f>
        <v>177</v>
      </c>
      <c r="B178" s="4">
        <f>Data!C$502*Data!C179/Data!C178</f>
        <v>11039.06508873484</v>
      </c>
      <c r="C178" s="4">
        <f>Data!D$502*Data!D179/Data!D178</f>
        <v>5188.9263140259227</v>
      </c>
      <c r="D178" s="4">
        <f>Data!E$502*Data!E179/Data!E178</f>
        <v>4209.8975346699444</v>
      </c>
      <c r="E178" s="4">
        <f>Data!F$502*Data!F179/Data!F178</f>
        <v>12091.494962218832</v>
      </c>
      <c r="G178" s="5">
        <f>$L$2*B178/Data!C$502+$M$2*C178/Data!D$502+$N$2*D178/Data!E$502+$O$2*E178/Data!F$502</f>
        <v>50058.261386177488</v>
      </c>
      <c r="I178" s="5">
        <f t="shared" si="2"/>
        <v>-58.261386177488021</v>
      </c>
    </row>
    <row r="179" spans="1:9" x14ac:dyDescent="0.35">
      <c r="A179" s="2">
        <f>Data!A180</f>
        <v>178</v>
      </c>
      <c r="B179" s="4">
        <f>Data!C$502*Data!C180/Data!C179</f>
        <v>11052.664950677241</v>
      </c>
      <c r="C179" s="4">
        <f>Data!D$502*Data!D180/Data!D179</f>
        <v>5207.3852795362673</v>
      </c>
      <c r="D179" s="4">
        <f>Data!E$502*Data!E180/Data!E179</f>
        <v>4243.180207419995</v>
      </c>
      <c r="E179" s="4">
        <f>Data!F$502*Data!F180/Data!F179</f>
        <v>11894.492217950736</v>
      </c>
      <c r="G179" s="5">
        <f>$L$2*B179/Data!C$502+$M$2*C179/Data!D$502+$N$2*D179/Data!E$502+$O$2*E179/Data!F$502</f>
        <v>49956.50022857447</v>
      </c>
      <c r="I179" s="5">
        <f t="shared" si="2"/>
        <v>43.499771425529616</v>
      </c>
    </row>
    <row r="180" spans="1:9" x14ac:dyDescent="0.35">
      <c r="A180" s="2">
        <f>Data!A181</f>
        <v>179</v>
      </c>
      <c r="B180" s="4">
        <f>Data!C$502*Data!C181/Data!C180</f>
        <v>11107.452338925152</v>
      </c>
      <c r="C180" s="4">
        <f>Data!D$502*Data!D181/Data!D180</f>
        <v>5189.8001857321196</v>
      </c>
      <c r="D180" s="4">
        <f>Data!E$502*Data!E181/Data!E180</f>
        <v>4204.5572331960275</v>
      </c>
      <c r="E180" s="4">
        <f>Data!F$502*Data!F181/Data!F180</f>
        <v>12017.512974376719</v>
      </c>
      <c r="G180" s="5">
        <f>$L$2*B180/Data!C$502+$M$2*C180/Data!D$502+$N$2*D180/Data!E$502+$O$2*E180/Data!F$502</f>
        <v>50017.767879280262</v>
      </c>
      <c r="I180" s="5">
        <f t="shared" si="2"/>
        <v>-17.767879280261695</v>
      </c>
    </row>
    <row r="181" spans="1:9" x14ac:dyDescent="0.35">
      <c r="A181" s="2">
        <f>Data!A182</f>
        <v>180</v>
      </c>
      <c r="B181" s="4">
        <f>Data!C$502*Data!C182/Data!C181</f>
        <v>11013.226027538029</v>
      </c>
      <c r="C181" s="4">
        <f>Data!D$502*Data!D182/Data!D181</f>
        <v>5212.6872627486855</v>
      </c>
      <c r="D181" s="4">
        <f>Data!E$502*Data!E182/Data!E181</f>
        <v>4233.1945592406673</v>
      </c>
      <c r="E181" s="4">
        <f>Data!F$502*Data!F182/Data!F181</f>
        <v>11985.707448114552</v>
      </c>
      <c r="G181" s="5">
        <f>$L$2*B181/Data!C$502+$M$2*C181/Data!D$502+$N$2*D181/Data!E$502+$O$2*E181/Data!F$502</f>
        <v>50026.35390853259</v>
      </c>
      <c r="I181" s="5">
        <f t="shared" si="2"/>
        <v>-26.35390853259014</v>
      </c>
    </row>
    <row r="182" spans="1:9" x14ac:dyDescent="0.35">
      <c r="A182" s="2">
        <f>Data!A183</f>
        <v>181</v>
      </c>
      <c r="B182" s="4">
        <f>Data!C$502*Data!C183/Data!C182</f>
        <v>11087.333346081245</v>
      </c>
      <c r="C182" s="4">
        <f>Data!D$502*Data!D183/Data!D182</f>
        <v>5245.6579423342901</v>
      </c>
      <c r="D182" s="4">
        <f>Data!E$502*Data!E183/Data!E182</f>
        <v>4278.8053033681772</v>
      </c>
      <c r="E182" s="4">
        <f>Data!F$502*Data!F183/Data!F182</f>
        <v>11938.588187477859</v>
      </c>
      <c r="G182" s="5">
        <f>$L$2*B182/Data!C$502+$M$2*C182/Data!D$502+$N$2*D182/Data!E$502+$O$2*E182/Data!F$502</f>
        <v>50237.793145096679</v>
      </c>
      <c r="I182" s="5">
        <f t="shared" si="2"/>
        <v>-237.79314509667893</v>
      </c>
    </row>
    <row r="183" spans="1:9" x14ac:dyDescent="0.35">
      <c r="A183" s="2">
        <f>Data!A184</f>
        <v>182</v>
      </c>
      <c r="B183" s="4">
        <f>Data!C$502*Data!C184/Data!C183</f>
        <v>11010.961944745446</v>
      </c>
      <c r="C183" s="4">
        <f>Data!D$502*Data!D184/Data!D183</f>
        <v>5193.7914439307933</v>
      </c>
      <c r="D183" s="4">
        <f>Data!E$502*Data!E184/Data!E183</f>
        <v>4219.0299660555238</v>
      </c>
      <c r="E183" s="4">
        <f>Data!F$502*Data!F184/Data!F183</f>
        <v>12115.067510888191</v>
      </c>
      <c r="G183" s="5">
        <f>$L$2*B183/Data!C$502+$M$2*C183/Data!D$502+$N$2*D183/Data!E$502+$O$2*E183/Data!F$502</f>
        <v>50097.861963174975</v>
      </c>
      <c r="I183" s="5">
        <f t="shared" si="2"/>
        <v>-97.861963174975244</v>
      </c>
    </row>
    <row r="184" spans="1:9" x14ac:dyDescent="0.35">
      <c r="A184" s="2">
        <f>Data!A185</f>
        <v>183</v>
      </c>
      <c r="B184" s="4">
        <f>Data!C$502*Data!C185/Data!C184</f>
        <v>11019.675379018348</v>
      </c>
      <c r="C184" s="4">
        <f>Data!D$502*Data!D185/Data!D184</f>
        <v>5173.3516453712637</v>
      </c>
      <c r="D184" s="4">
        <f>Data!E$502*Data!E185/Data!E184</f>
        <v>4226.6781271316004</v>
      </c>
      <c r="E184" s="4">
        <f>Data!F$502*Data!F185/Data!F184</f>
        <v>12090.768498399773</v>
      </c>
      <c r="G184" s="5">
        <f>$L$2*B184/Data!C$502+$M$2*C184/Data!D$502+$N$2*D184/Data!E$502+$O$2*E184/Data!F$502</f>
        <v>50034.509578581194</v>
      </c>
      <c r="I184" s="5">
        <f t="shared" si="2"/>
        <v>-34.509578581193637</v>
      </c>
    </row>
    <row r="185" spans="1:9" x14ac:dyDescent="0.35">
      <c r="A185" s="2">
        <f>Data!A186</f>
        <v>184</v>
      </c>
      <c r="B185" s="4">
        <f>Data!C$502*Data!C186/Data!C185</f>
        <v>11010.419228948407</v>
      </c>
      <c r="C185" s="4">
        <f>Data!D$502*Data!D186/Data!D185</f>
        <v>5204.7090485272292</v>
      </c>
      <c r="D185" s="4">
        <f>Data!E$502*Data!E186/Data!E185</f>
        <v>4247.9658444066399</v>
      </c>
      <c r="E185" s="4">
        <f>Data!F$502*Data!F186/Data!F185</f>
        <v>12023.55504840767</v>
      </c>
      <c r="G185" s="5">
        <f>$L$2*B185/Data!C$502+$M$2*C185/Data!D$502+$N$2*D185/Data!E$502+$O$2*E185/Data!F$502</f>
        <v>50083.010436476252</v>
      </c>
      <c r="I185" s="5">
        <f t="shared" si="2"/>
        <v>-83.010436476251925</v>
      </c>
    </row>
    <row r="186" spans="1:9" x14ac:dyDescent="0.35">
      <c r="A186" s="2">
        <f>Data!A187</f>
        <v>185</v>
      </c>
      <c r="B186" s="4">
        <f>Data!C$502*Data!C187/Data!C186</f>
        <v>10953.184603165097</v>
      </c>
      <c r="C186" s="4">
        <f>Data!D$502*Data!D187/Data!D186</f>
        <v>5156.9409044193217</v>
      </c>
      <c r="D186" s="4">
        <f>Data!E$502*Data!E187/Data!E186</f>
        <v>4177.1604181399307</v>
      </c>
      <c r="E186" s="4">
        <f>Data!F$502*Data!F187/Data!F186</f>
        <v>12001.003168241732</v>
      </c>
      <c r="G186" s="5">
        <f>$L$2*B186/Data!C$502+$M$2*C186/Data!D$502+$N$2*D186/Data!E$502+$O$2*E186/Data!F$502</f>
        <v>49697.521268867858</v>
      </c>
      <c r="I186" s="5">
        <f t="shared" si="2"/>
        <v>302.47873113214155</v>
      </c>
    </row>
    <row r="187" spans="1:9" x14ac:dyDescent="0.35">
      <c r="A187" s="2">
        <f>Data!A188</f>
        <v>186</v>
      </c>
      <c r="B187" s="4">
        <f>Data!C$502*Data!C188/Data!C187</f>
        <v>11076.304640815169</v>
      </c>
      <c r="C187" s="4">
        <f>Data!D$502*Data!D188/Data!D187</f>
        <v>5201.0370274469187</v>
      </c>
      <c r="D187" s="4">
        <f>Data!E$502*Data!E188/Data!E187</f>
        <v>4233.2253649201184</v>
      </c>
      <c r="E187" s="4">
        <f>Data!F$502*Data!F188/Data!F187</f>
        <v>11860.147375584633</v>
      </c>
      <c r="G187" s="5">
        <f>$L$2*B187/Data!C$502+$M$2*C187/Data!D$502+$N$2*D187/Data!E$502+$O$2*E187/Data!F$502</f>
        <v>49893.165635424375</v>
      </c>
      <c r="I187" s="5">
        <f t="shared" si="2"/>
        <v>106.83436457562493</v>
      </c>
    </row>
    <row r="188" spans="1:9" x14ac:dyDescent="0.35">
      <c r="A188" s="2">
        <f>Data!A189</f>
        <v>187</v>
      </c>
      <c r="B188" s="4">
        <f>Data!C$502*Data!C189/Data!C188</f>
        <v>11033.533084410776</v>
      </c>
      <c r="C188" s="4">
        <f>Data!D$502*Data!D189/Data!D188</f>
        <v>5225.4745453161859</v>
      </c>
      <c r="D188" s="4">
        <f>Data!E$502*Data!E189/Data!E188</f>
        <v>4226.0424393436897</v>
      </c>
      <c r="E188" s="4">
        <f>Data!F$502*Data!F189/Data!F188</f>
        <v>12137.953941220318</v>
      </c>
      <c r="G188" s="5">
        <f>$L$2*B188/Data!C$502+$M$2*C188/Data!D$502+$N$2*D188/Data!E$502+$O$2*E188/Data!F$502</f>
        <v>50254.969373594926</v>
      </c>
      <c r="I188" s="5">
        <f t="shared" si="2"/>
        <v>-254.96937359492586</v>
      </c>
    </row>
    <row r="189" spans="1:9" x14ac:dyDescent="0.35">
      <c r="A189" s="2">
        <f>Data!A190</f>
        <v>188</v>
      </c>
      <c r="B189" s="4">
        <f>Data!C$502*Data!C190/Data!C189</f>
        <v>11113.146015468881</v>
      </c>
      <c r="C189" s="4">
        <f>Data!D$502*Data!D190/Data!D189</f>
        <v>5193.5387421478854</v>
      </c>
      <c r="D189" s="4">
        <f>Data!E$502*Data!E190/Data!E189</f>
        <v>4216.871773696872</v>
      </c>
      <c r="E189" s="4">
        <f>Data!F$502*Data!F190/Data!F189</f>
        <v>11949.25756867143</v>
      </c>
      <c r="G189" s="5">
        <f>$L$2*B189/Data!C$502+$M$2*C189/Data!D$502+$N$2*D189/Data!E$502+$O$2*E189/Data!F$502</f>
        <v>49977.585617630219</v>
      </c>
      <c r="I189" s="5">
        <f t="shared" si="2"/>
        <v>22.414382369781379</v>
      </c>
    </row>
    <row r="190" spans="1:9" x14ac:dyDescent="0.35">
      <c r="A190" s="2">
        <f>Data!A191</f>
        <v>189</v>
      </c>
      <c r="B190" s="4">
        <f>Data!C$502*Data!C191/Data!C190</f>
        <v>11017.661873795209</v>
      </c>
      <c r="C190" s="4">
        <f>Data!D$502*Data!D191/Data!D190</f>
        <v>5212.1924539161773</v>
      </c>
      <c r="D190" s="4">
        <f>Data!E$502*Data!E191/Data!E190</f>
        <v>4270.077412841456</v>
      </c>
      <c r="E190" s="4">
        <f>Data!F$502*Data!F191/Data!F190</f>
        <v>12202.783484409489</v>
      </c>
      <c r="G190" s="5">
        <f>$L$2*B190/Data!C$502+$M$2*C190/Data!D$502+$N$2*D190/Data!E$502+$O$2*E190/Data!F$502</f>
        <v>50387.407049509733</v>
      </c>
      <c r="I190" s="5">
        <f t="shared" si="2"/>
        <v>-387.40704950973304</v>
      </c>
    </row>
    <row r="191" spans="1:9" x14ac:dyDescent="0.35">
      <c r="A191" s="2">
        <f>Data!A192</f>
        <v>190</v>
      </c>
      <c r="B191" s="4">
        <f>Data!C$502*Data!C192/Data!C191</f>
        <v>11054.792209553525</v>
      </c>
      <c r="C191" s="4">
        <f>Data!D$502*Data!D192/Data!D191</f>
        <v>5240.4038269852299</v>
      </c>
      <c r="D191" s="4">
        <f>Data!E$502*Data!E192/Data!E191</f>
        <v>4271.2316680045869</v>
      </c>
      <c r="E191" s="4">
        <f>Data!F$502*Data!F192/Data!F191</f>
        <v>12062.365578305808</v>
      </c>
      <c r="G191" s="5">
        <f>$L$2*B191/Data!C$502+$M$2*C191/Data!D$502+$N$2*D191/Data!E$502+$O$2*E191/Data!F$502</f>
        <v>50329.824153001347</v>
      </c>
      <c r="I191" s="5">
        <f t="shared" si="2"/>
        <v>-329.82415300134744</v>
      </c>
    </row>
    <row r="192" spans="1:9" x14ac:dyDescent="0.35">
      <c r="A192" s="2">
        <f>Data!A193</f>
        <v>191</v>
      </c>
      <c r="B192" s="4">
        <f>Data!C$502*Data!C193/Data!C192</f>
        <v>11028.680601721817</v>
      </c>
      <c r="C192" s="4">
        <f>Data!D$502*Data!D193/Data!D192</f>
        <v>5187.1924303922606</v>
      </c>
      <c r="D192" s="4">
        <f>Data!E$502*Data!E193/Data!E192</f>
        <v>4197.7959300762795</v>
      </c>
      <c r="E192" s="4">
        <f>Data!F$502*Data!F193/Data!F192</f>
        <v>12016.250814783549</v>
      </c>
      <c r="G192" s="5">
        <f>$L$2*B192/Data!C$502+$M$2*C192/Data!D$502+$N$2*D192/Data!E$502+$O$2*E192/Data!F$502</f>
        <v>49921.200747190669</v>
      </c>
      <c r="I192" s="5">
        <f t="shared" si="2"/>
        <v>78.799252809330937</v>
      </c>
    </row>
    <row r="193" spans="1:9" x14ac:dyDescent="0.35">
      <c r="A193" s="2">
        <f>Data!A194</f>
        <v>192</v>
      </c>
      <c r="B193" s="4">
        <f>Data!C$502*Data!C194/Data!C193</f>
        <v>10956.893071206288</v>
      </c>
      <c r="C193" s="4">
        <f>Data!D$502*Data!D194/Data!D193</f>
        <v>5172.5906874146549</v>
      </c>
      <c r="D193" s="4">
        <f>Data!E$502*Data!E194/Data!E193</f>
        <v>4194.1936915118158</v>
      </c>
      <c r="E193" s="4">
        <f>Data!F$502*Data!F194/Data!F193</f>
        <v>12060.231796692007</v>
      </c>
      <c r="G193" s="5">
        <f>$L$2*B193/Data!C$502+$M$2*C193/Data!D$502+$N$2*D193/Data!E$502+$O$2*E193/Data!F$502</f>
        <v>49860.349215907248</v>
      </c>
      <c r="I193" s="5">
        <f t="shared" si="2"/>
        <v>139.65078409275156</v>
      </c>
    </row>
    <row r="194" spans="1:9" x14ac:dyDescent="0.35">
      <c r="A194" s="2">
        <f>Data!A195</f>
        <v>193</v>
      </c>
      <c r="B194" s="4">
        <f>Data!C$502*Data!C195/Data!C194</f>
        <v>10916.837141236854</v>
      </c>
      <c r="C194" s="4">
        <f>Data!D$502*Data!D195/Data!D194</f>
        <v>5110.7333102158964</v>
      </c>
      <c r="D194" s="4">
        <f>Data!E$502*Data!E195/Data!E194</f>
        <v>4156.8075055358695</v>
      </c>
      <c r="E194" s="4">
        <f>Data!F$502*Data!F195/Data!F194</f>
        <v>11997.96426753688</v>
      </c>
      <c r="G194" s="5">
        <f>$L$2*B194/Data!C$502+$M$2*C194/Data!D$502+$N$2*D194/Data!E$502+$O$2*E194/Data!F$502</f>
        <v>49479.227669590167</v>
      </c>
      <c r="I194" s="5">
        <f t="shared" si="2"/>
        <v>520.77233040983265</v>
      </c>
    </row>
    <row r="195" spans="1:9" x14ac:dyDescent="0.35">
      <c r="A195" s="2">
        <f>Data!A196</f>
        <v>194</v>
      </c>
      <c r="B195" s="4">
        <f>Data!C$502*Data!C196/Data!C195</f>
        <v>10859.221565937676</v>
      </c>
      <c r="C195" s="4">
        <f>Data!D$502*Data!D196/Data!D195</f>
        <v>5182.9770953746156</v>
      </c>
      <c r="D195" s="4">
        <f>Data!E$502*Data!E196/Data!E195</f>
        <v>4165.0256758510977</v>
      </c>
      <c r="E195" s="4">
        <f>Data!F$502*Data!F196/Data!F195</f>
        <v>12014.81567587702</v>
      </c>
      <c r="G195" s="5">
        <f>$L$2*B195/Data!C$502+$M$2*C195/Data!D$502+$N$2*D195/Data!E$502+$O$2*E195/Data!F$502</f>
        <v>49675.966302092347</v>
      </c>
      <c r="I195" s="5">
        <f t="shared" ref="I195:I258" si="3">50000-G195</f>
        <v>324.03369790765282</v>
      </c>
    </row>
    <row r="196" spans="1:9" x14ac:dyDescent="0.35">
      <c r="A196" s="2">
        <f>Data!A197</f>
        <v>195</v>
      </c>
      <c r="B196" s="4">
        <f>Data!C$502*Data!C197/Data!C196</f>
        <v>11153.044649540618</v>
      </c>
      <c r="C196" s="4">
        <f>Data!D$502*Data!D197/Data!D196</f>
        <v>5197</v>
      </c>
      <c r="D196" s="4">
        <f>Data!E$502*Data!E197/Data!E196</f>
        <v>4221.6435313361035</v>
      </c>
      <c r="E196" s="4">
        <f>Data!F$502*Data!F197/Data!F196</f>
        <v>11824.111465980332</v>
      </c>
      <c r="G196" s="5">
        <f>$L$2*B196/Data!C$502+$M$2*C196/Data!D$502+$N$2*D196/Data!E$502+$O$2*E196/Data!F$502</f>
        <v>49878.716384460204</v>
      </c>
      <c r="I196" s="5">
        <f t="shared" si="3"/>
        <v>121.2836155397963</v>
      </c>
    </row>
    <row r="197" spans="1:9" x14ac:dyDescent="0.35">
      <c r="A197" s="2">
        <f>Data!A198</f>
        <v>196</v>
      </c>
      <c r="B197" s="4">
        <f>Data!C$502*Data!C198/Data!C197</f>
        <v>11022.527996996512</v>
      </c>
      <c r="C197" s="4">
        <f>Data!D$502*Data!D198/Data!D197</f>
        <v>5246.8520852869287</v>
      </c>
      <c r="D197" s="4">
        <f>Data!E$502*Data!E198/Data!E197</f>
        <v>4267.6175767130298</v>
      </c>
      <c r="E197" s="4">
        <f>Data!F$502*Data!F198/Data!F197</f>
        <v>12043.935834421223</v>
      </c>
      <c r="G197" s="5">
        <f>$L$2*B197/Data!C$502+$M$2*C197/Data!D$502+$N$2*D197/Data!E$502+$O$2*E197/Data!F$502</f>
        <v>50287.588187809321</v>
      </c>
      <c r="I197" s="5">
        <f t="shared" si="3"/>
        <v>-287.58818780932052</v>
      </c>
    </row>
    <row r="198" spans="1:9" x14ac:dyDescent="0.35">
      <c r="A198" s="2">
        <f>Data!A199</f>
        <v>197</v>
      </c>
      <c r="B198" s="4">
        <f>Data!C$502*Data!C199/Data!C198</f>
        <v>10915.369425353969</v>
      </c>
      <c r="C198" s="4">
        <f>Data!D$502*Data!D199/Data!D198</f>
        <v>5159.7287856870953</v>
      </c>
      <c r="D198" s="4">
        <f>Data!E$502*Data!E199/Data!E198</f>
        <v>4196.9737276034539</v>
      </c>
      <c r="E198" s="4">
        <f>Data!F$502*Data!F199/Data!F198</f>
        <v>11957.001198930388</v>
      </c>
      <c r="G198" s="5">
        <f>$L$2*B198/Data!C$502+$M$2*C198/Data!D$502+$N$2*D198/Data!E$502+$O$2*E198/Data!F$502</f>
        <v>49663.162024463643</v>
      </c>
      <c r="I198" s="5">
        <f t="shared" si="3"/>
        <v>336.83797553635668</v>
      </c>
    </row>
    <row r="199" spans="1:9" x14ac:dyDescent="0.35">
      <c r="A199" s="2">
        <f>Data!A200</f>
        <v>198</v>
      </c>
      <c r="B199" s="4">
        <f>Data!C$502*Data!C200/Data!C199</f>
        <v>11177.371859141136</v>
      </c>
      <c r="C199" s="4">
        <f>Data!D$502*Data!D200/Data!D199</f>
        <v>5228.2438500705484</v>
      </c>
      <c r="D199" s="4">
        <f>Data!E$502*Data!E200/Data!E199</f>
        <v>4252.6875803131834</v>
      </c>
      <c r="E199" s="4">
        <f>Data!F$502*Data!F200/Data!F199</f>
        <v>11987.507114674869</v>
      </c>
      <c r="G199" s="5">
        <f>$L$2*B199/Data!C$502+$M$2*C199/Data!D$502+$N$2*D199/Data!E$502+$O$2*E199/Data!F$502</f>
        <v>50268.545336028488</v>
      </c>
      <c r="I199" s="5">
        <f t="shared" si="3"/>
        <v>-268.54533602848824</v>
      </c>
    </row>
    <row r="200" spans="1:9" x14ac:dyDescent="0.35">
      <c r="A200" s="2">
        <f>Data!A201</f>
        <v>199</v>
      </c>
      <c r="B200" s="4">
        <f>Data!C$502*Data!C201/Data!C200</f>
        <v>11080.414414682898</v>
      </c>
      <c r="C200" s="4">
        <f>Data!D$502*Data!D201/Data!D200</f>
        <v>5268.5423348984687</v>
      </c>
      <c r="D200" s="4">
        <f>Data!E$502*Data!E201/Data!E200</f>
        <v>4307.2681620991289</v>
      </c>
      <c r="E200" s="4">
        <f>Data!F$502*Data!F201/Data!F200</f>
        <v>12080.683962725509</v>
      </c>
      <c r="G200" s="5">
        <f>$L$2*B200/Data!C$502+$M$2*C200/Data!D$502+$N$2*D200/Data!E$502+$O$2*E200/Data!F$502</f>
        <v>50542.428555215418</v>
      </c>
      <c r="I200" s="5">
        <f t="shared" si="3"/>
        <v>-542.42855521541787</v>
      </c>
    </row>
    <row r="201" spans="1:9" x14ac:dyDescent="0.35">
      <c r="A201" s="2">
        <f>Data!A202</f>
        <v>200</v>
      </c>
      <c r="B201" s="4">
        <f>Data!C$502*Data!C202/Data!C201</f>
        <v>11091.792955061079</v>
      </c>
      <c r="C201" s="4">
        <f>Data!D$502*Data!D202/Data!D201</f>
        <v>5261.4750296996945</v>
      </c>
      <c r="D201" s="4">
        <f>Data!E$502*Data!E202/Data!E201</f>
        <v>4267.3849939228376</v>
      </c>
      <c r="E201" s="4">
        <f>Data!F$502*Data!F202/Data!F201</f>
        <v>12093.471960701234</v>
      </c>
      <c r="G201" s="5">
        <f>$L$2*B201/Data!C$502+$M$2*C201/Data!D$502+$N$2*D201/Data!E$502+$O$2*E201/Data!F$502</f>
        <v>50453.972449696164</v>
      </c>
      <c r="I201" s="5">
        <f t="shared" si="3"/>
        <v>-453.9724496961644</v>
      </c>
    </row>
    <row r="202" spans="1:9" x14ac:dyDescent="0.35">
      <c r="A202" s="2">
        <f>Data!A203</f>
        <v>201</v>
      </c>
      <c r="B202" s="4">
        <f>Data!C$502*Data!C203/Data!C202</f>
        <v>11000.645357359665</v>
      </c>
      <c r="C202" s="4">
        <f>Data!D$502*Data!D203/Data!D202</f>
        <v>5174.6909720159229</v>
      </c>
      <c r="D202" s="4">
        <f>Data!E$502*Data!E203/Data!E202</f>
        <v>4214.2582308264327</v>
      </c>
      <c r="E202" s="4">
        <f>Data!F$502*Data!F203/Data!F202</f>
        <v>12125.46963916737</v>
      </c>
      <c r="G202" s="5">
        <f>$L$2*B202/Data!C$502+$M$2*C202/Data!D$502+$N$2*D202/Data!E$502+$O$2*E202/Data!F$502</f>
        <v>50035.079074825713</v>
      </c>
      <c r="I202" s="5">
        <f t="shared" si="3"/>
        <v>-35.079074825713178</v>
      </c>
    </row>
    <row r="203" spans="1:9" x14ac:dyDescent="0.35">
      <c r="A203" s="2">
        <f>Data!A204</f>
        <v>202</v>
      </c>
      <c r="B203" s="4">
        <f>Data!C$502*Data!C204/Data!C203</f>
        <v>11040.229058237064</v>
      </c>
      <c r="C203" s="4">
        <f>Data!D$502*Data!D204/Data!D203</f>
        <v>5155.6782874617738</v>
      </c>
      <c r="D203" s="4">
        <f>Data!E$502*Data!E204/Data!E203</f>
        <v>4216.0609600059151</v>
      </c>
      <c r="E203" s="4">
        <f>Data!F$502*Data!F204/Data!F203</f>
        <v>12015.851018280373</v>
      </c>
      <c r="G203" s="5">
        <f>$L$2*B203/Data!C$502+$M$2*C203/Data!D$502+$N$2*D203/Data!E$502+$O$2*E203/Data!F$502</f>
        <v>49883.432527998993</v>
      </c>
      <c r="I203" s="5">
        <f t="shared" si="3"/>
        <v>116.56747200100654</v>
      </c>
    </row>
    <row r="204" spans="1:9" x14ac:dyDescent="0.35">
      <c r="A204" s="2">
        <f>Data!A205</f>
        <v>203</v>
      </c>
      <c r="B204" s="4">
        <f>Data!C$502*Data!C205/Data!C204</f>
        <v>10904.042310775905</v>
      </c>
      <c r="C204" s="4">
        <f>Data!D$502*Data!D205/Data!D204</f>
        <v>5196.2966677693912</v>
      </c>
      <c r="D204" s="4">
        <f>Data!E$502*Data!E205/Data!E204</f>
        <v>4241.8608232825572</v>
      </c>
      <c r="E204" s="4">
        <f>Data!F$502*Data!F205/Data!F204</f>
        <v>12038.305285700366</v>
      </c>
      <c r="G204" s="5">
        <f>$L$2*B204/Data!C$502+$M$2*C204/Data!D$502+$N$2*D204/Data!E$502+$O$2*E204/Data!F$502</f>
        <v>49966.201410562018</v>
      </c>
      <c r="I204" s="5">
        <f t="shared" si="3"/>
        <v>33.798589437981718</v>
      </c>
    </row>
    <row r="205" spans="1:9" x14ac:dyDescent="0.35">
      <c r="A205" s="2">
        <f>Data!A206</f>
        <v>204</v>
      </c>
      <c r="B205" s="4">
        <f>Data!C$502*Data!C206/Data!C205</f>
        <v>11068.160175189149</v>
      </c>
      <c r="C205" s="4">
        <f>Data!D$502*Data!D206/Data!D205</f>
        <v>5155.3414645150615</v>
      </c>
      <c r="D205" s="4">
        <f>Data!E$502*Data!E206/Data!E205</f>
        <v>4182.7611470814627</v>
      </c>
      <c r="E205" s="4">
        <f>Data!F$502*Data!F206/Data!F205</f>
        <v>12025.39848926623</v>
      </c>
      <c r="G205" s="5">
        <f>$L$2*B205/Data!C$502+$M$2*C205/Data!D$502+$N$2*D205/Data!E$502+$O$2*E205/Data!F$502</f>
        <v>49840.946939835689</v>
      </c>
      <c r="I205" s="5">
        <f t="shared" si="3"/>
        <v>159.05306016431132</v>
      </c>
    </row>
    <row r="206" spans="1:9" x14ac:dyDescent="0.35">
      <c r="A206" s="2">
        <f>Data!A207</f>
        <v>205</v>
      </c>
      <c r="B206" s="4">
        <f>Data!C$502*Data!C207/Data!C206</f>
        <v>10871.05615713754</v>
      </c>
      <c r="C206" s="4">
        <f>Data!D$502*Data!D207/Data!D206</f>
        <v>5174.46600970285</v>
      </c>
      <c r="D206" s="4">
        <f>Data!E$502*Data!E207/Data!E206</f>
        <v>4222.2255389491183</v>
      </c>
      <c r="E206" s="4">
        <f>Data!F$502*Data!F207/Data!F206</f>
        <v>11972.518640258111</v>
      </c>
      <c r="G206" s="5">
        <f>$L$2*B206/Data!C$502+$M$2*C206/Data!D$502+$N$2*D206/Data!E$502+$O$2*E206/Data!F$502</f>
        <v>49744.621885288594</v>
      </c>
      <c r="I206" s="5">
        <f t="shared" si="3"/>
        <v>255.37811471140594</v>
      </c>
    </row>
    <row r="207" spans="1:9" x14ac:dyDescent="0.35">
      <c r="A207" s="2">
        <f>Data!A208</f>
        <v>206</v>
      </c>
      <c r="B207" s="4">
        <f>Data!C$502*Data!C208/Data!C207</f>
        <v>11015.28684494164</v>
      </c>
      <c r="C207" s="4">
        <f>Data!D$502*Data!D208/Data!D207</f>
        <v>5213.6179918993812</v>
      </c>
      <c r="D207" s="4">
        <f>Data!E$502*Data!E208/Data!E207</f>
        <v>4212.4943192628571</v>
      </c>
      <c r="E207" s="4">
        <f>Data!F$502*Data!F208/Data!F207</f>
        <v>11939.759687475087</v>
      </c>
      <c r="G207" s="5">
        <f>$L$2*B207/Data!C$502+$M$2*C207/Data!D$502+$N$2*D207/Data!E$502+$O$2*E207/Data!F$502</f>
        <v>49924.532840554719</v>
      </c>
      <c r="I207" s="5">
        <f t="shared" si="3"/>
        <v>75.467159445281141</v>
      </c>
    </row>
    <row r="208" spans="1:9" x14ac:dyDescent="0.35">
      <c r="A208" s="2">
        <f>Data!A209</f>
        <v>207</v>
      </c>
      <c r="B208" s="4">
        <f>Data!C$502*Data!C209/Data!C208</f>
        <v>11010.181116727394</v>
      </c>
      <c r="C208" s="4">
        <f>Data!D$502*Data!D209/Data!D208</f>
        <v>5174.045610466882</v>
      </c>
      <c r="D208" s="4">
        <f>Data!E$502*Data!E209/Data!E208</f>
        <v>4191.9624147863096</v>
      </c>
      <c r="E208" s="4">
        <f>Data!F$502*Data!F209/Data!F208</f>
        <v>11992.344522194358</v>
      </c>
      <c r="G208" s="5">
        <f>$L$2*B208/Data!C$502+$M$2*C208/Data!D$502+$N$2*D208/Data!E$502+$O$2*E208/Data!F$502</f>
        <v>49822.803444993238</v>
      </c>
      <c r="I208" s="5">
        <f t="shared" si="3"/>
        <v>177.19655500676163</v>
      </c>
    </row>
    <row r="209" spans="1:9" x14ac:dyDescent="0.35">
      <c r="A209" s="2">
        <f>Data!A210</f>
        <v>208</v>
      </c>
      <c r="B209" s="4">
        <f>Data!C$502*Data!C210/Data!C209</f>
        <v>11096.492617430642</v>
      </c>
      <c r="C209" s="4">
        <f>Data!D$502*Data!D210/Data!D209</f>
        <v>5171.8837680850093</v>
      </c>
      <c r="D209" s="4">
        <f>Data!E$502*Data!E210/Data!E209</f>
        <v>4218.5102484479357</v>
      </c>
      <c r="E209" s="4">
        <f>Data!F$502*Data!F210/Data!F209</f>
        <v>11862.427262891679</v>
      </c>
      <c r="G209" s="5">
        <f>$L$2*B209/Data!C$502+$M$2*C209/Data!D$502+$N$2*D209/Data!E$502+$O$2*E209/Data!F$502</f>
        <v>49795.371669659376</v>
      </c>
      <c r="I209" s="5">
        <f t="shared" si="3"/>
        <v>204.62833034062351</v>
      </c>
    </row>
    <row r="210" spans="1:9" x14ac:dyDescent="0.35">
      <c r="A210" s="2">
        <f>Data!A211</f>
        <v>209</v>
      </c>
      <c r="B210" s="4">
        <f>Data!C$502*Data!C211/Data!C210</f>
        <v>11017.58640490984</v>
      </c>
      <c r="C210" s="4">
        <f>Data!D$502*Data!D211/Data!D210</f>
        <v>5231.7920981677798</v>
      </c>
      <c r="D210" s="4">
        <f>Data!E$502*Data!E211/Data!E210</f>
        <v>4272.7938729515445</v>
      </c>
      <c r="E210" s="4">
        <f>Data!F$502*Data!F211/Data!F210</f>
        <v>12062.354208298599</v>
      </c>
      <c r="G210" s="5">
        <f>$L$2*B210/Data!C$502+$M$2*C210/Data!D$502+$N$2*D210/Data!E$502+$O$2*E210/Data!F$502</f>
        <v>50274.894262897316</v>
      </c>
      <c r="I210" s="5">
        <f t="shared" si="3"/>
        <v>-274.89426289731637</v>
      </c>
    </row>
    <row r="211" spans="1:9" x14ac:dyDescent="0.35">
      <c r="A211" s="2">
        <f>Data!A212</f>
        <v>210</v>
      </c>
      <c r="B211" s="4">
        <f>Data!C$502*Data!C212/Data!C211</f>
        <v>11010.84272993858</v>
      </c>
      <c r="C211" s="4">
        <f>Data!D$502*Data!D212/Data!D211</f>
        <v>5225.945596761675</v>
      </c>
      <c r="D211" s="4">
        <f>Data!E$502*Data!E212/Data!E211</f>
        <v>4261.025267310546</v>
      </c>
      <c r="E211" s="4">
        <f>Data!F$502*Data!F212/Data!F211</f>
        <v>12144.517313803552</v>
      </c>
      <c r="G211" s="5">
        <f>$L$2*B211/Data!C$502+$M$2*C211/Data!D$502+$N$2*D211/Data!E$502+$O$2*E211/Data!F$502</f>
        <v>50326.706540318206</v>
      </c>
      <c r="I211" s="5">
        <f t="shared" si="3"/>
        <v>-326.70654031820595</v>
      </c>
    </row>
    <row r="212" spans="1:9" x14ac:dyDescent="0.35">
      <c r="A212" s="2">
        <f>Data!A213</f>
        <v>211</v>
      </c>
      <c r="B212" s="4">
        <f>Data!C$502*Data!C213/Data!C212</f>
        <v>11126.299468983385</v>
      </c>
      <c r="C212" s="4">
        <f>Data!D$502*Data!D213/Data!D212</f>
        <v>5183.3938467591834</v>
      </c>
      <c r="D212" s="4">
        <f>Data!E$502*Data!E213/Data!E212</f>
        <v>4207.2777933848947</v>
      </c>
      <c r="E212" s="4">
        <f>Data!F$502*Data!F213/Data!F212</f>
        <v>12011.785814097857</v>
      </c>
      <c r="G212" s="5">
        <f>$L$2*B212/Data!C$502+$M$2*C212/Data!D$502+$N$2*D212/Data!E$502+$O$2*E212/Data!F$502</f>
        <v>50015.658231655092</v>
      </c>
      <c r="I212" s="5">
        <f t="shared" si="3"/>
        <v>-15.658231655092095</v>
      </c>
    </row>
    <row r="213" spans="1:9" x14ac:dyDescent="0.35">
      <c r="A213" s="2">
        <f>Data!A214</f>
        <v>212</v>
      </c>
      <c r="B213" s="4">
        <f>Data!C$502*Data!C214/Data!C213</f>
        <v>11056.155233930505</v>
      </c>
      <c r="C213" s="4">
        <f>Data!D$502*Data!D214/Data!D213</f>
        <v>5235.7965283889171</v>
      </c>
      <c r="D213" s="4">
        <f>Data!E$502*Data!E214/Data!E213</f>
        <v>4256.8895395515156</v>
      </c>
      <c r="E213" s="4">
        <f>Data!F$502*Data!F214/Data!F213</f>
        <v>12008.911946071654</v>
      </c>
      <c r="G213" s="5">
        <f>$L$2*B213/Data!C$502+$M$2*C213/Data!D$502+$N$2*D213/Data!E$502+$O$2*E213/Data!F$502</f>
        <v>50217.050799389042</v>
      </c>
      <c r="I213" s="5">
        <f t="shared" si="3"/>
        <v>-217.05079938904237</v>
      </c>
    </row>
    <row r="214" spans="1:9" x14ac:dyDescent="0.35">
      <c r="A214" s="2">
        <f>Data!A215</f>
        <v>213</v>
      </c>
      <c r="B214" s="4">
        <f>Data!C$502*Data!C215/Data!C214</f>
        <v>11012.756765365721</v>
      </c>
      <c r="C214" s="4">
        <f>Data!D$502*Data!D215/Data!D214</f>
        <v>5193.3995602277173</v>
      </c>
      <c r="D214" s="4">
        <f>Data!E$502*Data!E215/Data!E214</f>
        <v>4219.6305008534</v>
      </c>
      <c r="E214" s="4">
        <f>Data!F$502*Data!F215/Data!F214</f>
        <v>12053.881633750048</v>
      </c>
      <c r="G214" s="5">
        <f>$L$2*B214/Data!C$502+$M$2*C214/Data!D$502+$N$2*D214/Data!E$502+$O$2*E214/Data!F$502</f>
        <v>50023.339291873439</v>
      </c>
      <c r="I214" s="5">
        <f t="shared" si="3"/>
        <v>-23.339291873438924</v>
      </c>
    </row>
    <row r="215" spans="1:9" x14ac:dyDescent="0.35">
      <c r="A215" s="2">
        <f>Data!A216</f>
        <v>214</v>
      </c>
      <c r="B215" s="4">
        <f>Data!C$502*Data!C216/Data!C215</f>
        <v>11059.304374871001</v>
      </c>
      <c r="C215" s="4">
        <f>Data!D$502*Data!D216/Data!D215</f>
        <v>5240.0002562093086</v>
      </c>
      <c r="D215" s="4">
        <f>Data!E$502*Data!E216/Data!E215</f>
        <v>4256.9161500809469</v>
      </c>
      <c r="E215" s="4">
        <f>Data!F$502*Data!F216/Data!F215</f>
        <v>11953.46043999719</v>
      </c>
      <c r="G215" s="5">
        <f>$L$2*B215/Data!C$502+$M$2*C215/Data!D$502+$N$2*D215/Data!E$502+$O$2*E215/Data!F$502</f>
        <v>50162.82733478499</v>
      </c>
      <c r="I215" s="5">
        <f t="shared" si="3"/>
        <v>-162.82733478498994</v>
      </c>
    </row>
    <row r="216" spans="1:9" x14ac:dyDescent="0.35">
      <c r="A216" s="2">
        <f>Data!A217</f>
        <v>215</v>
      </c>
      <c r="B216" s="4">
        <f>Data!C$502*Data!C217/Data!C216</f>
        <v>11053.065333463612</v>
      </c>
      <c r="C216" s="4">
        <f>Data!D$502*Data!D217/Data!D216</f>
        <v>5214.5561202373656</v>
      </c>
      <c r="D216" s="4">
        <f>Data!E$502*Data!E217/Data!E216</f>
        <v>4228.1744500539935</v>
      </c>
      <c r="E216" s="4">
        <f>Data!F$502*Data!F217/Data!F216</f>
        <v>12086.63998279031</v>
      </c>
      <c r="G216" s="5">
        <f>$L$2*B216/Data!C$502+$M$2*C216/Data!D$502+$N$2*D216/Data!E$502+$O$2*E216/Data!F$502</f>
        <v>50182.113242464889</v>
      </c>
      <c r="I216" s="5">
        <f t="shared" si="3"/>
        <v>-182.11324246488948</v>
      </c>
    </row>
    <row r="217" spans="1:9" x14ac:dyDescent="0.35">
      <c r="A217" s="2">
        <f>Data!A218</f>
        <v>216</v>
      </c>
      <c r="B217" s="4">
        <f>Data!C$502*Data!C218/Data!C217</f>
        <v>10902.33513348381</v>
      </c>
      <c r="C217" s="4">
        <f>Data!D$502*Data!D218/Data!D217</f>
        <v>5133.6701029392043</v>
      </c>
      <c r="D217" s="4">
        <f>Data!E$502*Data!E218/Data!E217</f>
        <v>4167.6521359420512</v>
      </c>
      <c r="E217" s="4">
        <f>Data!F$502*Data!F218/Data!F217</f>
        <v>12000.409043000813</v>
      </c>
      <c r="G217" s="5">
        <f>$L$2*B217/Data!C$502+$M$2*C217/Data!D$502+$N$2*D217/Data!E$502+$O$2*E217/Data!F$502</f>
        <v>49560.983511225582</v>
      </c>
      <c r="I217" s="5">
        <f t="shared" si="3"/>
        <v>439.01648877441767</v>
      </c>
    </row>
    <row r="218" spans="1:9" x14ac:dyDescent="0.35">
      <c r="A218" s="2">
        <f>Data!A219</f>
        <v>217</v>
      </c>
      <c r="B218" s="4">
        <f>Data!C$502*Data!C219/Data!C218</f>
        <v>11084.241081656384</v>
      </c>
      <c r="C218" s="4">
        <f>Data!D$502*Data!D219/Data!D218</f>
        <v>5184.6166734530761</v>
      </c>
      <c r="D218" s="4">
        <f>Data!E$502*Data!E219/Data!E218</f>
        <v>4214.0787714853423</v>
      </c>
      <c r="E218" s="4">
        <f>Data!F$502*Data!F219/Data!F218</f>
        <v>11872.892201540926</v>
      </c>
      <c r="G218" s="5">
        <f>$L$2*B218/Data!C$502+$M$2*C218/Data!D$502+$N$2*D218/Data!E$502+$O$2*E218/Data!F$502</f>
        <v>49823.596785930233</v>
      </c>
      <c r="I218" s="5">
        <f t="shared" si="3"/>
        <v>176.40321406976727</v>
      </c>
    </row>
    <row r="219" spans="1:9" x14ac:dyDescent="0.35">
      <c r="A219" s="2">
        <f>Data!A220</f>
        <v>218</v>
      </c>
      <c r="B219" s="4">
        <f>Data!C$502*Data!C220/Data!C219</f>
        <v>11252.488038536234</v>
      </c>
      <c r="C219" s="4">
        <f>Data!D$502*Data!D220/Data!D219</f>
        <v>5261.8927756194153</v>
      </c>
      <c r="D219" s="4">
        <f>Data!E$502*Data!E220/Data!E219</f>
        <v>4298.6245449576663</v>
      </c>
      <c r="E219" s="4">
        <f>Data!F$502*Data!F220/Data!F219</f>
        <v>11963.04589067515</v>
      </c>
      <c r="G219" s="5">
        <f>$L$2*B219/Data!C$502+$M$2*C219/Data!D$502+$N$2*D219/Data!E$502+$O$2*E219/Data!F$502</f>
        <v>50511.936422260929</v>
      </c>
      <c r="I219" s="5">
        <f t="shared" si="3"/>
        <v>-511.93642226092925</v>
      </c>
    </row>
    <row r="220" spans="1:9" x14ac:dyDescent="0.35">
      <c r="A220" s="2">
        <f>Data!A221</f>
        <v>219</v>
      </c>
      <c r="B220" s="4">
        <f>Data!C$502*Data!C221/Data!C220</f>
        <v>11058.254917315517</v>
      </c>
      <c r="C220" s="4">
        <f>Data!D$502*Data!D221/Data!D220</f>
        <v>5211.7428221628315</v>
      </c>
      <c r="D220" s="4">
        <f>Data!E$502*Data!E221/Data!E220</f>
        <v>4237.1362691768873</v>
      </c>
      <c r="E220" s="4">
        <f>Data!F$502*Data!F221/Data!F220</f>
        <v>12176.64566354021</v>
      </c>
      <c r="G220" s="5">
        <f>$L$2*B220/Data!C$502+$M$2*C220/Data!D$502+$N$2*D220/Data!E$502+$O$2*E220/Data!F$502</f>
        <v>50312.349870761624</v>
      </c>
      <c r="I220" s="5">
        <f t="shared" si="3"/>
        <v>-312.34987076162361</v>
      </c>
    </row>
    <row r="221" spans="1:9" x14ac:dyDescent="0.35">
      <c r="A221" s="2">
        <f>Data!A222</f>
        <v>220</v>
      </c>
      <c r="B221" s="4">
        <f>Data!C$502*Data!C222/Data!C221</f>
        <v>11073.020359380896</v>
      </c>
      <c r="C221" s="4">
        <f>Data!D$502*Data!D222/Data!D221</f>
        <v>5152.4323998392074</v>
      </c>
      <c r="D221" s="4">
        <f>Data!E$502*Data!E222/Data!E221</f>
        <v>4213.8558964262602</v>
      </c>
      <c r="E221" s="4">
        <f>Data!F$502*Data!F222/Data!F221</f>
        <v>11992.258259006139</v>
      </c>
      <c r="G221" s="5">
        <f>$L$2*B221/Data!C$502+$M$2*C221/Data!D$502+$N$2*D221/Data!E$502+$O$2*E221/Data!F$502</f>
        <v>49869.122835654576</v>
      </c>
      <c r="I221" s="5">
        <f t="shared" si="3"/>
        <v>130.87716434542381</v>
      </c>
    </row>
    <row r="222" spans="1:9" x14ac:dyDescent="0.35">
      <c r="A222" s="2">
        <f>Data!A223</f>
        <v>221</v>
      </c>
      <c r="B222" s="4">
        <f>Data!C$502*Data!C223/Data!C222</f>
        <v>10979.988328653584</v>
      </c>
      <c r="C222" s="4">
        <f>Data!D$502*Data!D223/Data!D222</f>
        <v>5125.1999068943251</v>
      </c>
      <c r="D222" s="4">
        <f>Data!E$502*Data!E223/Data!E222</f>
        <v>4155.2637072178204</v>
      </c>
      <c r="E222" s="4">
        <f>Data!F$502*Data!F223/Data!F222</f>
        <v>11873.601353956989</v>
      </c>
      <c r="G222" s="5">
        <f>$L$2*B222/Data!C$502+$M$2*C222/Data!D$502+$N$2*D222/Data!E$502+$O$2*E222/Data!F$502</f>
        <v>49419.256102368032</v>
      </c>
      <c r="I222" s="5">
        <f t="shared" si="3"/>
        <v>580.74389763196814</v>
      </c>
    </row>
    <row r="223" spans="1:9" x14ac:dyDescent="0.35">
      <c r="A223" s="2">
        <f>Data!A224</f>
        <v>222</v>
      </c>
      <c r="B223" s="4">
        <f>Data!C$502*Data!C224/Data!C223</f>
        <v>11087.147569488052</v>
      </c>
      <c r="C223" s="4">
        <f>Data!D$502*Data!D224/Data!D223</f>
        <v>5254.8490810251096</v>
      </c>
      <c r="D223" s="4">
        <f>Data!E$502*Data!E224/Data!E223</f>
        <v>4275.8246046928189</v>
      </c>
      <c r="E223" s="4">
        <f>Data!F$502*Data!F224/Data!F223</f>
        <v>12073.835047336805</v>
      </c>
      <c r="G223" s="5">
        <f>$L$2*B223/Data!C$502+$M$2*C223/Data!D$502+$N$2*D223/Data!E$502+$O$2*E223/Data!F$502</f>
        <v>50426.067541861099</v>
      </c>
      <c r="I223" s="5">
        <f t="shared" si="3"/>
        <v>-426.06754186109902</v>
      </c>
    </row>
    <row r="224" spans="1:9" x14ac:dyDescent="0.35">
      <c r="A224" s="2">
        <f>Data!A225</f>
        <v>223</v>
      </c>
      <c r="B224" s="4">
        <f>Data!C$502*Data!C225/Data!C224</f>
        <v>10904.497427203916</v>
      </c>
      <c r="C224" s="4">
        <f>Data!D$502*Data!D225/Data!D224</f>
        <v>5153.9538568115413</v>
      </c>
      <c r="D224" s="4">
        <f>Data!E$502*Data!E225/Data!E224</f>
        <v>4151.312086324293</v>
      </c>
      <c r="E224" s="4">
        <f>Data!F$502*Data!F225/Data!F224</f>
        <v>12033.940822291417</v>
      </c>
      <c r="G224" s="5">
        <f>$L$2*B224/Data!C$502+$M$2*C224/Data!D$502+$N$2*D224/Data!E$502+$O$2*E224/Data!F$502</f>
        <v>49624.723718223016</v>
      </c>
      <c r="I224" s="5">
        <f t="shared" si="3"/>
        <v>375.27628177698352</v>
      </c>
    </row>
    <row r="225" spans="1:9" x14ac:dyDescent="0.35">
      <c r="A225" s="2">
        <f>Data!A226</f>
        <v>224</v>
      </c>
      <c r="B225" s="4">
        <f>Data!C$502*Data!C226/Data!C225</f>
        <v>11095.53997559757</v>
      </c>
      <c r="C225" s="4">
        <f>Data!D$502*Data!D226/Data!D225</f>
        <v>5227.9364028427381</v>
      </c>
      <c r="D225" s="4">
        <f>Data!E$502*Data!E226/Data!E225</f>
        <v>4263.7057892687126</v>
      </c>
      <c r="E225" s="4">
        <f>Data!F$502*Data!F226/Data!F225</f>
        <v>11878.060030477043</v>
      </c>
      <c r="G225" s="5">
        <f>$L$2*B225/Data!C$502+$M$2*C225/Data!D$502+$N$2*D225/Data!E$502+$O$2*E225/Data!F$502</f>
        <v>50082.747212906193</v>
      </c>
      <c r="I225" s="5">
        <f t="shared" si="3"/>
        <v>-82.747212906193454</v>
      </c>
    </row>
    <row r="226" spans="1:9" x14ac:dyDescent="0.35">
      <c r="A226" s="2">
        <f>Data!A227</f>
        <v>225</v>
      </c>
      <c r="B226" s="4">
        <f>Data!C$502*Data!C227/Data!C226</f>
        <v>10843.038932844309</v>
      </c>
      <c r="C226" s="4">
        <f>Data!D$502*Data!D227/Data!D226</f>
        <v>5098.3853481069982</v>
      </c>
      <c r="D226" s="4">
        <f>Data!E$502*Data!E227/Data!E226</f>
        <v>4155.2818148792849</v>
      </c>
      <c r="E226" s="4">
        <f>Data!F$502*Data!F227/Data!F226</f>
        <v>12032.189091737531</v>
      </c>
      <c r="G226" s="5">
        <f>$L$2*B226/Data!C$502+$M$2*C226/Data!D$502+$N$2*D226/Data!E$502+$O$2*E226/Data!F$502</f>
        <v>49415.78118872724</v>
      </c>
      <c r="I226" s="5">
        <f t="shared" si="3"/>
        <v>584.21881127275992</v>
      </c>
    </row>
    <row r="227" spans="1:9" x14ac:dyDescent="0.35">
      <c r="A227" s="2">
        <f>Data!A228</f>
        <v>226</v>
      </c>
      <c r="B227" s="4">
        <f>Data!C$502*Data!C228/Data!C227</f>
        <v>11077.375402505661</v>
      </c>
      <c r="C227" s="4">
        <f>Data!D$502*Data!D228/Data!D227</f>
        <v>5161.4933909858901</v>
      </c>
      <c r="D227" s="4">
        <f>Data!E$502*Data!E228/Data!E227</f>
        <v>4176.4672387841156</v>
      </c>
      <c r="E227" s="4">
        <f>Data!F$502*Data!F228/Data!F227</f>
        <v>11910.748703485107</v>
      </c>
      <c r="G227" s="5">
        <f>$L$2*B227/Data!C$502+$M$2*C227/Data!D$502+$N$2*D227/Data!E$502+$O$2*E227/Data!F$502</f>
        <v>49708.939103710538</v>
      </c>
      <c r="I227" s="5">
        <f t="shared" si="3"/>
        <v>291.06089628946211</v>
      </c>
    </row>
    <row r="228" spans="1:9" x14ac:dyDescent="0.35">
      <c r="A228" s="2">
        <f>Data!A229</f>
        <v>227</v>
      </c>
      <c r="B228" s="4">
        <f>Data!C$502*Data!C229/Data!C228</f>
        <v>10772.432842383352</v>
      </c>
      <c r="C228" s="4">
        <f>Data!D$502*Data!D229/Data!D228</f>
        <v>5033.4639542630493</v>
      </c>
      <c r="D228" s="4">
        <f>Data!E$502*Data!E229/Data!E228</f>
        <v>4109.457949310533</v>
      </c>
      <c r="E228" s="4">
        <f>Data!F$502*Data!F229/Data!F228</f>
        <v>11901.426590241468</v>
      </c>
      <c r="G228" s="5">
        <f>$L$2*B228/Data!C$502+$M$2*C228/Data!D$502+$N$2*D228/Data!E$502+$O$2*E228/Data!F$502</f>
        <v>48892.564306062661</v>
      </c>
      <c r="I228" s="5">
        <f t="shared" si="3"/>
        <v>1107.4356939373392</v>
      </c>
    </row>
    <row r="229" spans="1:9" x14ac:dyDescent="0.35">
      <c r="A229" s="2">
        <f>Data!A230</f>
        <v>228</v>
      </c>
      <c r="B229" s="4">
        <f>Data!C$502*Data!C230/Data!C229</f>
        <v>10851.823701379812</v>
      </c>
      <c r="C229" s="4">
        <f>Data!D$502*Data!D230/Data!D229</f>
        <v>5167.071026362938</v>
      </c>
      <c r="D229" s="4">
        <f>Data!E$502*Data!E230/Data!E229</f>
        <v>4203.6539885287357</v>
      </c>
      <c r="E229" s="4">
        <f>Data!F$502*Data!F230/Data!F229</f>
        <v>11722.829523479997</v>
      </c>
      <c r="G229" s="5">
        <f>$L$2*B229/Data!C$502+$M$2*C229/Data!D$502+$N$2*D229/Data!E$502+$O$2*E229/Data!F$502</f>
        <v>49349.949674186864</v>
      </c>
      <c r="I229" s="5">
        <f t="shared" si="3"/>
        <v>650.05032581313571</v>
      </c>
    </row>
    <row r="230" spans="1:9" x14ac:dyDescent="0.35">
      <c r="A230" s="2">
        <f>Data!A231</f>
        <v>229</v>
      </c>
      <c r="B230" s="4">
        <f>Data!C$502*Data!C231/Data!C230</f>
        <v>11099.199223140982</v>
      </c>
      <c r="C230" s="4">
        <f>Data!D$502*Data!D231/Data!D230</f>
        <v>5189.3907999742569</v>
      </c>
      <c r="D230" s="4">
        <f>Data!E$502*Data!E231/Data!E230</f>
        <v>4228.6073805625838</v>
      </c>
      <c r="E230" s="4">
        <f>Data!F$502*Data!F231/Data!F230</f>
        <v>12010.34373376009</v>
      </c>
      <c r="G230" s="5">
        <f>$L$2*B230/Data!C$502+$M$2*C230/Data!D$502+$N$2*D230/Data!E$502+$O$2*E230/Data!F$502</f>
        <v>50057.04083426117</v>
      </c>
      <c r="I230" s="5">
        <f t="shared" si="3"/>
        <v>-57.040834261169948</v>
      </c>
    </row>
    <row r="231" spans="1:9" x14ac:dyDescent="0.35">
      <c r="A231" s="2">
        <f>Data!A232</f>
        <v>230</v>
      </c>
      <c r="B231" s="4">
        <f>Data!C$502*Data!C232/Data!C231</f>
        <v>10901.330070899687</v>
      </c>
      <c r="C231" s="4">
        <f>Data!D$502*Data!D232/Data!D231</f>
        <v>5325.9598942975463</v>
      </c>
      <c r="D231" s="4">
        <f>Data!E$502*Data!E232/Data!E231</f>
        <v>4305.2023701641419</v>
      </c>
      <c r="E231" s="4">
        <f>Data!F$502*Data!F232/Data!F231</f>
        <v>11978.467332494665</v>
      </c>
      <c r="G231" s="5">
        <f>$L$2*B231/Data!C$502+$M$2*C231/Data!D$502+$N$2*D231/Data!E$502+$O$2*E231/Data!F$502</f>
        <v>50413.084981885979</v>
      </c>
      <c r="I231" s="5">
        <f t="shared" si="3"/>
        <v>-413.08498188597878</v>
      </c>
    </row>
    <row r="232" spans="1:9" x14ac:dyDescent="0.35">
      <c r="A232" s="2">
        <f>Data!A233</f>
        <v>231</v>
      </c>
      <c r="B232" s="4">
        <f>Data!C$502*Data!C233/Data!C232</f>
        <v>11147.514029468688</v>
      </c>
      <c r="C232" s="4">
        <f>Data!D$502*Data!D233/Data!D232</f>
        <v>5107.5247559000645</v>
      </c>
      <c r="D232" s="4">
        <f>Data!E$502*Data!E233/Data!E232</f>
        <v>4155.6806344199704</v>
      </c>
      <c r="E232" s="4">
        <f>Data!F$502*Data!F233/Data!F232</f>
        <v>11743.47610190569</v>
      </c>
      <c r="G232" s="5">
        <f>$L$2*B232/Data!C$502+$M$2*C232/Data!D$502+$N$2*D232/Data!E$502+$O$2*E232/Data!F$502</f>
        <v>49358.650224396741</v>
      </c>
      <c r="I232" s="5">
        <f t="shared" si="3"/>
        <v>641.34977560325933</v>
      </c>
    </row>
    <row r="233" spans="1:9" x14ac:dyDescent="0.35">
      <c r="A233" s="2">
        <f>Data!A234</f>
        <v>232</v>
      </c>
      <c r="B233" s="4">
        <f>Data!C$502*Data!C234/Data!C233</f>
        <v>11105.337680351613</v>
      </c>
      <c r="C233" s="4">
        <f>Data!D$502*Data!D234/Data!D233</f>
        <v>5238.3225770326044</v>
      </c>
      <c r="D233" s="4">
        <f>Data!E$502*Data!E234/Data!E233</f>
        <v>4247.5691591708965</v>
      </c>
      <c r="E233" s="4">
        <f>Data!F$502*Data!F234/Data!F233</f>
        <v>12087.040956619001</v>
      </c>
      <c r="G233" s="5">
        <f>$L$2*B233/Data!C$502+$M$2*C233/Data!D$502+$N$2*D233/Data!E$502+$O$2*E233/Data!F$502</f>
        <v>50344.521035046389</v>
      </c>
      <c r="I233" s="5">
        <f t="shared" si="3"/>
        <v>-344.52103504638944</v>
      </c>
    </row>
    <row r="234" spans="1:9" x14ac:dyDescent="0.35">
      <c r="A234" s="2">
        <f>Data!A235</f>
        <v>233</v>
      </c>
      <c r="B234" s="4">
        <f>Data!C$502*Data!C235/Data!C234</f>
        <v>10791.669143859654</v>
      </c>
      <c r="C234" s="4">
        <f>Data!D$502*Data!D235/Data!D234</f>
        <v>5134.3090170309351</v>
      </c>
      <c r="D234" s="4">
        <f>Data!E$502*Data!E235/Data!E234</f>
        <v>4164.1897109504116</v>
      </c>
      <c r="E234" s="4">
        <f>Data!F$502*Data!F235/Data!F234</f>
        <v>12003.525559231543</v>
      </c>
      <c r="G234" s="5">
        <f>$L$2*B234/Data!C$502+$M$2*C234/Data!D$502+$N$2*D234/Data!E$502+$O$2*E234/Data!F$502</f>
        <v>49458.125454379217</v>
      </c>
      <c r="I234" s="5">
        <f t="shared" si="3"/>
        <v>541.87454562078346</v>
      </c>
    </row>
    <row r="235" spans="1:9" x14ac:dyDescent="0.35">
      <c r="A235" s="2">
        <f>Data!A236</f>
        <v>234</v>
      </c>
      <c r="B235" s="4">
        <f>Data!C$502*Data!C236/Data!C235</f>
        <v>11261.92648006245</v>
      </c>
      <c r="C235" s="4">
        <f>Data!D$502*Data!D236/Data!D235</f>
        <v>5167.6096428514056</v>
      </c>
      <c r="D235" s="4">
        <f>Data!E$502*Data!E236/Data!E235</f>
        <v>4177.80582717774</v>
      </c>
      <c r="E235" s="4">
        <f>Data!F$502*Data!F236/Data!F235</f>
        <v>11960.285386557956</v>
      </c>
      <c r="G235" s="5">
        <f>$L$2*B235/Data!C$502+$M$2*C235/Data!D$502+$N$2*D235/Data!E$502+$O$2*E235/Data!F$502</f>
        <v>49959.084316971741</v>
      </c>
      <c r="I235" s="5">
        <f t="shared" si="3"/>
        <v>40.915683028259082</v>
      </c>
    </row>
    <row r="236" spans="1:9" x14ac:dyDescent="0.35">
      <c r="A236" s="2">
        <f>Data!A237</f>
        <v>235</v>
      </c>
      <c r="B236" s="4">
        <f>Data!C$502*Data!C237/Data!C236</f>
        <v>11051.127485785644</v>
      </c>
      <c r="C236" s="4">
        <f>Data!D$502*Data!D237/Data!D236</f>
        <v>5297.5123362039712</v>
      </c>
      <c r="D236" s="4">
        <f>Data!E$502*Data!E237/Data!E236</f>
        <v>4293.5850099132667</v>
      </c>
      <c r="E236" s="4">
        <f>Data!F$502*Data!F237/Data!F236</f>
        <v>12011.718917310989</v>
      </c>
      <c r="G236" s="5">
        <f>$L$2*B236/Data!C$502+$M$2*C236/Data!D$502+$N$2*D236/Data!E$502+$O$2*E236/Data!F$502</f>
        <v>50480.941200583053</v>
      </c>
      <c r="I236" s="5">
        <f t="shared" si="3"/>
        <v>-480.94120058305271</v>
      </c>
    </row>
    <row r="237" spans="1:9" x14ac:dyDescent="0.35">
      <c r="A237" s="2">
        <f>Data!A238</f>
        <v>236</v>
      </c>
      <c r="B237" s="4">
        <f>Data!C$502*Data!C238/Data!C237</f>
        <v>11147.393970187275</v>
      </c>
      <c r="C237" s="4">
        <f>Data!D$502*Data!D238/Data!D237</f>
        <v>5267.1028246259184</v>
      </c>
      <c r="D237" s="4">
        <f>Data!E$502*Data!E238/Data!E237</f>
        <v>4323.7414534374784</v>
      </c>
      <c r="E237" s="4">
        <f>Data!F$502*Data!F238/Data!F237</f>
        <v>12082.81173886656</v>
      </c>
      <c r="G237" s="5">
        <f>$L$2*B237/Data!C$502+$M$2*C237/Data!D$502+$N$2*D237/Data!E$502+$O$2*E237/Data!F$502</f>
        <v>50640.673977016399</v>
      </c>
      <c r="I237" s="5">
        <f t="shared" si="3"/>
        <v>-640.67397701639857</v>
      </c>
    </row>
    <row r="238" spans="1:9" x14ac:dyDescent="0.35">
      <c r="A238" s="2">
        <f>Data!A239</f>
        <v>237</v>
      </c>
      <c r="B238" s="4">
        <f>Data!C$502*Data!C239/Data!C238</f>
        <v>10709.601006365565</v>
      </c>
      <c r="C238" s="4">
        <f>Data!D$502*Data!D239/Data!D238</f>
        <v>5097.2687092384931</v>
      </c>
      <c r="D238" s="4">
        <f>Data!E$502*Data!E239/Data!E238</f>
        <v>4135.2717208211798</v>
      </c>
      <c r="E238" s="4">
        <f>Data!F$502*Data!F239/Data!F238</f>
        <v>12106.167965879944</v>
      </c>
      <c r="G238" s="5">
        <f>$L$2*B238/Data!C$502+$M$2*C238/Data!D$502+$N$2*D238/Data!E$502+$O$2*E238/Data!F$502</f>
        <v>49336.576249558479</v>
      </c>
      <c r="I238" s="5">
        <f t="shared" si="3"/>
        <v>663.42375044152141</v>
      </c>
    </row>
    <row r="239" spans="1:9" x14ac:dyDescent="0.35">
      <c r="A239" s="2">
        <f>Data!A240</f>
        <v>238</v>
      </c>
      <c r="B239" s="4">
        <f>Data!C$502*Data!C240/Data!C239</f>
        <v>10996.196446029895</v>
      </c>
      <c r="C239" s="4">
        <f>Data!D$502*Data!D240/Data!D239</f>
        <v>5003.9936694731477</v>
      </c>
      <c r="D239" s="4">
        <f>Data!E$502*Data!E240/Data!E239</f>
        <v>4094.4399194812954</v>
      </c>
      <c r="E239" s="4">
        <f>Data!F$502*Data!F240/Data!F239</f>
        <v>11722.278167780976</v>
      </c>
      <c r="G239" s="5">
        <f>$L$2*B239/Data!C$502+$M$2*C239/Data!D$502+$N$2*D239/Data!E$502+$O$2*E239/Data!F$502</f>
        <v>48751.174970720116</v>
      </c>
      <c r="I239" s="5">
        <f t="shared" si="3"/>
        <v>1248.8250292798839</v>
      </c>
    </row>
    <row r="240" spans="1:9" x14ac:dyDescent="0.35">
      <c r="A240" s="2">
        <f>Data!A241</f>
        <v>239</v>
      </c>
      <c r="B240" s="4">
        <f>Data!C$502*Data!C241/Data!C240</f>
        <v>11019.554142500418</v>
      </c>
      <c r="C240" s="4">
        <f>Data!D$502*Data!D241/Data!D240</f>
        <v>5352.5235579550535</v>
      </c>
      <c r="D240" s="4">
        <f>Data!E$502*Data!E241/Data!E240</f>
        <v>4320.4050186560662</v>
      </c>
      <c r="E240" s="4">
        <f>Data!F$502*Data!F241/Data!F240</f>
        <v>12032.284742357026</v>
      </c>
      <c r="G240" s="5">
        <f>$L$2*B240/Data!C$502+$M$2*C240/Data!D$502+$N$2*D240/Data!E$502+$O$2*E240/Data!F$502</f>
        <v>50700.218855305407</v>
      </c>
      <c r="I240" s="5">
        <f t="shared" si="3"/>
        <v>-700.21885530540749</v>
      </c>
    </row>
    <row r="241" spans="1:9" x14ac:dyDescent="0.35">
      <c r="A241" s="2">
        <f>Data!A242</f>
        <v>240</v>
      </c>
      <c r="B241" s="4">
        <f>Data!C$502*Data!C242/Data!C241</f>
        <v>10849.183129959287</v>
      </c>
      <c r="C241" s="4">
        <f>Data!D$502*Data!D242/Data!D241</f>
        <v>5133.9073002090372</v>
      </c>
      <c r="D241" s="4">
        <f>Data!E$502*Data!E242/Data!E241</f>
        <v>4158.0338705541835</v>
      </c>
      <c r="E241" s="4">
        <f>Data!F$502*Data!F242/Data!F241</f>
        <v>12038.375796697035</v>
      </c>
      <c r="G241" s="5">
        <f>$L$2*B241/Data!C$502+$M$2*C241/Data!D$502+$N$2*D241/Data!E$502+$O$2*E241/Data!F$502</f>
        <v>49538.122089652876</v>
      </c>
      <c r="I241" s="5">
        <f t="shared" si="3"/>
        <v>461.87791034712427</v>
      </c>
    </row>
    <row r="242" spans="1:9" x14ac:dyDescent="0.35">
      <c r="A242" s="2">
        <f>Data!A243</f>
        <v>241</v>
      </c>
      <c r="B242" s="4">
        <f>Data!C$502*Data!C243/Data!C242</f>
        <v>10880.402522096996</v>
      </c>
      <c r="C242" s="4">
        <f>Data!D$502*Data!D243/Data!D242</f>
        <v>5168.0690323105728</v>
      </c>
      <c r="D242" s="4">
        <f>Data!E$502*Data!E243/Data!E242</f>
        <v>4199.0821338064425</v>
      </c>
      <c r="E242" s="4">
        <f>Data!F$502*Data!F243/Data!F242</f>
        <v>11743.513547259332</v>
      </c>
      <c r="G242" s="5">
        <f>$L$2*B242/Data!C$502+$M$2*C242/Data!D$502+$N$2*D242/Data!E$502+$O$2*E242/Data!F$502</f>
        <v>49393.783590268489</v>
      </c>
      <c r="I242" s="5">
        <f t="shared" si="3"/>
        <v>606.21640973151079</v>
      </c>
    </row>
    <row r="243" spans="1:9" x14ac:dyDescent="0.35">
      <c r="A243" s="2">
        <f>Data!A244</f>
        <v>242</v>
      </c>
      <c r="B243" s="4">
        <f>Data!C$502*Data!C244/Data!C243</f>
        <v>11008.613938126824</v>
      </c>
      <c r="C243" s="4">
        <f>Data!D$502*Data!D244/Data!D243</f>
        <v>4983.9921594945408</v>
      </c>
      <c r="D243" s="4">
        <f>Data!E$502*Data!E244/Data!E243</f>
        <v>4089.1578568620107</v>
      </c>
      <c r="E243" s="4">
        <f>Data!F$502*Data!F244/Data!F243</f>
        <v>11768.142705471906</v>
      </c>
      <c r="G243" s="5">
        <f>$L$2*B243/Data!C$502+$M$2*C243/Data!D$502+$N$2*D243/Data!E$502+$O$2*E243/Data!F$502</f>
        <v>48749.513959066586</v>
      </c>
      <c r="I243" s="5">
        <f t="shared" si="3"/>
        <v>1250.4860409334142</v>
      </c>
    </row>
    <row r="244" spans="1:9" x14ac:dyDescent="0.35">
      <c r="A244" s="2">
        <f>Data!A245</f>
        <v>243</v>
      </c>
      <c r="B244" s="4">
        <f>Data!C$502*Data!C245/Data!C244</f>
        <v>11222.238315213244</v>
      </c>
      <c r="C244" s="4">
        <f>Data!D$502*Data!D245/Data!D244</f>
        <v>5379.106555838127</v>
      </c>
      <c r="D244" s="4">
        <f>Data!E$502*Data!E245/Data!E244</f>
        <v>4305.6070816660249</v>
      </c>
      <c r="E244" s="4">
        <f>Data!F$502*Data!F245/Data!F244</f>
        <v>11356.101847937485</v>
      </c>
      <c r="G244" s="5">
        <f>$L$2*B244/Data!C$502+$M$2*C244/Data!D$502+$N$2*D244/Data!E$502+$O$2*E244/Data!F$502</f>
        <v>50081.055774014501</v>
      </c>
      <c r="I244" s="5">
        <f t="shared" si="3"/>
        <v>-81.055774014501367</v>
      </c>
    </row>
    <row r="245" spans="1:9" x14ac:dyDescent="0.35">
      <c r="A245" s="2">
        <f>Data!A246</f>
        <v>244</v>
      </c>
      <c r="B245" s="4">
        <f>Data!C$502*Data!C246/Data!C245</f>
        <v>11057.681960887157</v>
      </c>
      <c r="C245" s="4">
        <f>Data!D$502*Data!D246/Data!D245</f>
        <v>5209.4264536130077</v>
      </c>
      <c r="D245" s="4">
        <f>Data!E$502*Data!E246/Data!E245</f>
        <v>4254.9827966880639</v>
      </c>
      <c r="E245" s="4">
        <f>Data!F$502*Data!F246/Data!F245</f>
        <v>12367.189380319609</v>
      </c>
      <c r="G245" s="5">
        <f>$L$2*B245/Data!C$502+$M$2*C245/Data!D$502+$N$2*D245/Data!E$502+$O$2*E245/Data!F$502</f>
        <v>50585.416675033201</v>
      </c>
      <c r="I245" s="5">
        <f t="shared" si="3"/>
        <v>-585.41667503320059</v>
      </c>
    </row>
    <row r="246" spans="1:9" x14ac:dyDescent="0.35">
      <c r="A246" s="2">
        <f>Data!A247</f>
        <v>245</v>
      </c>
      <c r="B246" s="4">
        <f>Data!C$502*Data!C247/Data!C246</f>
        <v>10996.448107214577</v>
      </c>
      <c r="C246" s="4">
        <f>Data!D$502*Data!D247/Data!D246</f>
        <v>5203.3266487900382</v>
      </c>
      <c r="D246" s="4">
        <f>Data!E$502*Data!E247/Data!E246</f>
        <v>4241.9969499831468</v>
      </c>
      <c r="E246" s="4">
        <f>Data!F$502*Data!F247/Data!F246</f>
        <v>12135.398598962147</v>
      </c>
      <c r="G246" s="5">
        <f>$L$2*B246/Data!C$502+$M$2*C246/Data!D$502+$N$2*D246/Data!E$502+$O$2*E246/Data!F$502</f>
        <v>50191.951735164883</v>
      </c>
      <c r="I246" s="5">
        <f t="shared" si="3"/>
        <v>-191.95173516488285</v>
      </c>
    </row>
    <row r="247" spans="1:9" x14ac:dyDescent="0.35">
      <c r="A247" s="2">
        <f>Data!A248</f>
        <v>246</v>
      </c>
      <c r="B247" s="4">
        <f>Data!C$502*Data!C248/Data!C247</f>
        <v>11144.372411575709</v>
      </c>
      <c r="C247" s="4">
        <f>Data!D$502*Data!D248/Data!D247</f>
        <v>5290.8450403378183</v>
      </c>
      <c r="D247" s="4">
        <f>Data!E$502*Data!E248/Data!E247</f>
        <v>4304.3371640295427</v>
      </c>
      <c r="E247" s="4">
        <f>Data!F$502*Data!F248/Data!F247</f>
        <v>12006.00145517296</v>
      </c>
      <c r="G247" s="5">
        <f>$L$2*B247/Data!C$502+$M$2*C247/Data!D$502+$N$2*D247/Data!E$502+$O$2*E247/Data!F$502</f>
        <v>50564.591017289349</v>
      </c>
      <c r="I247" s="5">
        <f t="shared" si="3"/>
        <v>-564.59101728934911</v>
      </c>
    </row>
    <row r="248" spans="1:9" x14ac:dyDescent="0.35">
      <c r="A248" s="2">
        <f>Data!A249</f>
        <v>247</v>
      </c>
      <c r="B248" s="4">
        <f>Data!C$502*Data!C249/Data!C248</f>
        <v>11021.85181868114</v>
      </c>
      <c r="C248" s="4">
        <f>Data!D$502*Data!D249/Data!D248</f>
        <v>5197.7548902517747</v>
      </c>
      <c r="D248" s="4">
        <f>Data!E$502*Data!E249/Data!E248</f>
        <v>4230.7624588042781</v>
      </c>
      <c r="E248" s="4">
        <f>Data!F$502*Data!F249/Data!F248</f>
        <v>12320.408836977633</v>
      </c>
      <c r="G248" s="5">
        <f>$L$2*B248/Data!C$502+$M$2*C248/Data!D$502+$N$2*D248/Data!E$502+$O$2*E248/Data!F$502</f>
        <v>50403.476033549909</v>
      </c>
      <c r="I248" s="5">
        <f t="shared" si="3"/>
        <v>-403.47603354990861</v>
      </c>
    </row>
    <row r="249" spans="1:9" x14ac:dyDescent="0.35">
      <c r="A249" s="2">
        <f>Data!A250</f>
        <v>248</v>
      </c>
      <c r="B249" s="4">
        <f>Data!C$502*Data!C250/Data!C249</f>
        <v>11141.133636161707</v>
      </c>
      <c r="C249" s="4">
        <f>Data!D$502*Data!D250/Data!D249</f>
        <v>5216.4565669931744</v>
      </c>
      <c r="D249" s="4">
        <f>Data!E$502*Data!E250/Data!E249</f>
        <v>4262.0504438083553</v>
      </c>
      <c r="E249" s="4">
        <f>Data!F$502*Data!F250/Data!F249</f>
        <v>11956.969817587546</v>
      </c>
      <c r="G249" s="5">
        <f>$L$2*B249/Data!C$502+$M$2*C249/Data!D$502+$N$2*D249/Data!E$502+$O$2*E249/Data!F$502</f>
        <v>50185.646299382839</v>
      </c>
      <c r="I249" s="5">
        <f t="shared" si="3"/>
        <v>-185.64629938283906</v>
      </c>
    </row>
    <row r="250" spans="1:9" x14ac:dyDescent="0.35">
      <c r="A250" s="2">
        <f>Data!A251</f>
        <v>249</v>
      </c>
      <c r="B250" s="4">
        <f>Data!C$502*Data!C251/Data!C250</f>
        <v>10744.409147484053</v>
      </c>
      <c r="C250" s="4">
        <f>Data!D$502*Data!D251/Data!D250</f>
        <v>5098.4925322744002</v>
      </c>
      <c r="D250" s="4">
        <f>Data!E$502*Data!E251/Data!E250</f>
        <v>4154.5515834258031</v>
      </c>
      <c r="E250" s="4">
        <f>Data!F$502*Data!F251/Data!F250</f>
        <v>12034.992821680391</v>
      </c>
      <c r="G250" s="5">
        <f>$L$2*B250/Data!C$502+$M$2*C250/Data!D$502+$N$2*D250/Data!E$502+$O$2*E250/Data!F$502</f>
        <v>49328.381705124055</v>
      </c>
      <c r="I250" s="5">
        <f t="shared" si="3"/>
        <v>671.61829487594514</v>
      </c>
    </row>
    <row r="251" spans="1:9" x14ac:dyDescent="0.35">
      <c r="A251" s="2">
        <f>Data!A252</f>
        <v>250</v>
      </c>
      <c r="B251" s="4">
        <f>Data!C$502*Data!C252/Data!C251</f>
        <v>11231.178992044839</v>
      </c>
      <c r="C251" s="4">
        <f>Data!D$502*Data!D252/Data!D251</f>
        <v>5222.5498017108584</v>
      </c>
      <c r="D251" s="4">
        <f>Data!E$502*Data!E252/Data!E251</f>
        <v>4262.2124881397549</v>
      </c>
      <c r="E251" s="4">
        <f>Data!F$502*Data!F252/Data!F251</f>
        <v>11804.060894582284</v>
      </c>
      <c r="G251" s="5">
        <f>$L$2*B251/Data!C$502+$M$2*C251/Data!D$502+$N$2*D251/Data!E$502+$O$2*E251/Data!F$502</f>
        <v>50094.279834125642</v>
      </c>
      <c r="I251" s="5">
        <f t="shared" si="3"/>
        <v>-94.279834125642083</v>
      </c>
    </row>
    <row r="252" spans="1:9" x14ac:dyDescent="0.35">
      <c r="A252" s="2">
        <f>Data!A253</f>
        <v>251</v>
      </c>
      <c r="B252" s="4">
        <f>Data!C$502*Data!C253/Data!C252</f>
        <v>10980.125829431068</v>
      </c>
      <c r="C252" s="4">
        <f>Data!D$502*Data!D253/Data!D252</f>
        <v>5264.62998597567</v>
      </c>
      <c r="D252" s="4">
        <f>Data!E$502*Data!E253/Data!E252</f>
        <v>4282.3326236680296</v>
      </c>
      <c r="E252" s="4">
        <f>Data!F$502*Data!F253/Data!F252</f>
        <v>12112.245271110729</v>
      </c>
      <c r="G252" s="5">
        <f>$L$2*B252/Data!C$502+$M$2*C252/Data!D$502+$N$2*D252/Data!E$502+$O$2*E252/Data!F$502</f>
        <v>50420.583877811194</v>
      </c>
      <c r="I252" s="5">
        <f t="shared" si="3"/>
        <v>-420.58387781119382</v>
      </c>
    </row>
    <row r="253" spans="1:9" x14ac:dyDescent="0.35">
      <c r="A253" s="2">
        <f>Data!A254</f>
        <v>252</v>
      </c>
      <c r="B253" s="4">
        <f>Data!C$502*Data!C254/Data!C253</f>
        <v>11121.14317192057</v>
      </c>
      <c r="C253" s="4">
        <f>Data!D$502*Data!D254/Data!D253</f>
        <v>5273.3821796522861</v>
      </c>
      <c r="D253" s="4">
        <f>Data!E$502*Data!E254/Data!E253</f>
        <v>4279.8441826865483</v>
      </c>
      <c r="E253" s="4">
        <f>Data!F$502*Data!F254/Data!F253</f>
        <v>12315.184653394677</v>
      </c>
      <c r="G253" s="5">
        <f>$L$2*B253/Data!C$502+$M$2*C253/Data!D$502+$N$2*D253/Data!E$502+$O$2*E253/Data!F$502</f>
        <v>50821.43515122895</v>
      </c>
      <c r="I253" s="5">
        <f t="shared" si="3"/>
        <v>-821.43515122895042</v>
      </c>
    </row>
    <row r="254" spans="1:9" x14ac:dyDescent="0.35">
      <c r="A254" s="2">
        <f>Data!A255</f>
        <v>253</v>
      </c>
      <c r="B254" s="4">
        <f>Data!C$502*Data!C255/Data!C254</f>
        <v>11097.247128002191</v>
      </c>
      <c r="C254" s="4">
        <f>Data!D$502*Data!D255/Data!D254</f>
        <v>5257.5999238494123</v>
      </c>
      <c r="D254" s="4">
        <f>Data!E$502*Data!E255/Data!E254</f>
        <v>4234.2892300845897</v>
      </c>
      <c r="E254" s="4">
        <f>Data!F$502*Data!F255/Data!F254</f>
        <v>11898.834858709803</v>
      </c>
      <c r="G254" s="5">
        <f>$L$2*B254/Data!C$502+$M$2*C254/Data!D$502+$N$2*D254/Data!E$502+$O$2*E254/Data!F$502</f>
        <v>50126.272541461738</v>
      </c>
      <c r="I254" s="5">
        <f t="shared" si="3"/>
        <v>-126.272541461738</v>
      </c>
    </row>
    <row r="255" spans="1:9" x14ac:dyDescent="0.35">
      <c r="A255" s="2">
        <f>Data!A256</f>
        <v>254</v>
      </c>
      <c r="B255" s="4">
        <f>Data!C$502*Data!C256/Data!C255</f>
        <v>10904.544226663076</v>
      </c>
      <c r="C255" s="4">
        <f>Data!D$502*Data!D256/Data!D255</f>
        <v>5110.5300307364196</v>
      </c>
      <c r="D255" s="4">
        <f>Data!E$502*Data!E256/Data!E255</f>
        <v>4136.5248162257267</v>
      </c>
      <c r="E255" s="4">
        <f>Data!F$502*Data!F256/Data!F255</f>
        <v>11814.942853554132</v>
      </c>
      <c r="G255" s="5">
        <f>$L$2*B255/Data!C$502+$M$2*C255/Data!D$502+$N$2*D255/Data!E$502+$O$2*E255/Data!F$502</f>
        <v>49190.84978745968</v>
      </c>
      <c r="I255" s="5">
        <f t="shared" si="3"/>
        <v>809.15021254032035</v>
      </c>
    </row>
    <row r="256" spans="1:9" x14ac:dyDescent="0.35">
      <c r="A256" s="2">
        <f>Data!A257</f>
        <v>255</v>
      </c>
      <c r="B256" s="4">
        <f>Data!C$502*Data!C257/Data!C256</f>
        <v>11070.006959618862</v>
      </c>
      <c r="C256" s="4">
        <f>Data!D$502*Data!D257/Data!D256</f>
        <v>5232.305819127052</v>
      </c>
      <c r="D256" s="4">
        <f>Data!E$502*Data!E257/Data!E256</f>
        <v>4245.8976650124741</v>
      </c>
      <c r="E256" s="4">
        <f>Data!F$502*Data!F257/Data!F256</f>
        <v>12079.757539244172</v>
      </c>
      <c r="G256" s="5">
        <f>$L$2*B256/Data!C$502+$M$2*C256/Data!D$502+$N$2*D256/Data!E$502+$O$2*E256/Data!F$502</f>
        <v>50282.046605426178</v>
      </c>
      <c r="I256" s="5">
        <f t="shared" si="3"/>
        <v>-282.04660542617785</v>
      </c>
    </row>
    <row r="257" spans="1:9" x14ac:dyDescent="0.35">
      <c r="A257" s="2">
        <f>Data!A258</f>
        <v>256</v>
      </c>
      <c r="B257" s="4">
        <f>Data!C$502*Data!C258/Data!C257</f>
        <v>10815.885325371257</v>
      </c>
      <c r="C257" s="4">
        <f>Data!D$502*Data!D258/Data!D257</f>
        <v>5096.4893795637772</v>
      </c>
      <c r="D257" s="4">
        <f>Data!E$502*Data!E258/Data!E257</f>
        <v>4115.754880375569</v>
      </c>
      <c r="E257" s="4">
        <f>Data!F$502*Data!F258/Data!F257</f>
        <v>11906.944559562035</v>
      </c>
      <c r="G257" s="5">
        <f>$L$2*B257/Data!C$502+$M$2*C257/Data!D$502+$N$2*D257/Data!E$502+$O$2*E257/Data!F$502</f>
        <v>49135.687867885361</v>
      </c>
      <c r="I257" s="5">
        <f t="shared" si="3"/>
        <v>864.3121321146391</v>
      </c>
    </row>
    <row r="258" spans="1:9" x14ac:dyDescent="0.35">
      <c r="A258" s="2">
        <f>Data!A259</f>
        <v>257</v>
      </c>
      <c r="B258" s="4">
        <f>Data!C$502*Data!C259/Data!C258</f>
        <v>11034.222326433002</v>
      </c>
      <c r="C258" s="4">
        <f>Data!D$502*Data!D259/Data!D258</f>
        <v>5149.0692757462211</v>
      </c>
      <c r="D258" s="4">
        <f>Data!E$502*Data!E259/Data!E258</f>
        <v>4192.8171098690636</v>
      </c>
      <c r="E258" s="4">
        <f>Data!F$502*Data!F259/Data!F258</f>
        <v>11740.522687660958</v>
      </c>
      <c r="G258" s="5">
        <f>$L$2*B258/Data!C$502+$M$2*C258/Data!D$502+$N$2*D258/Data!E$502+$O$2*E258/Data!F$502</f>
        <v>49459.942624035553</v>
      </c>
      <c r="I258" s="5">
        <f t="shared" si="3"/>
        <v>540.05737596444669</v>
      </c>
    </row>
    <row r="259" spans="1:9" x14ac:dyDescent="0.35">
      <c r="A259" s="2">
        <f>Data!A260</f>
        <v>258</v>
      </c>
      <c r="B259" s="4">
        <f>Data!C$502*Data!C260/Data!C259</f>
        <v>11173.640244472626</v>
      </c>
      <c r="C259" s="4">
        <f>Data!D$502*Data!D260/Data!D259</f>
        <v>5321.2040723170467</v>
      </c>
      <c r="D259" s="4">
        <f>Data!E$502*Data!E260/Data!E259</f>
        <v>4299.4039431311649</v>
      </c>
      <c r="E259" s="4">
        <f>Data!F$502*Data!F260/Data!F259</f>
        <v>12092.361811351371</v>
      </c>
      <c r="G259" s="5">
        <f>$L$2*B259/Data!C$502+$M$2*C259/Data!D$502+$N$2*D259/Data!E$502+$O$2*E259/Data!F$502</f>
        <v>50774.990040593038</v>
      </c>
      <c r="I259" s="5">
        <f t="shared" ref="I259:I322" si="4">50000-G259</f>
        <v>-774.99004059303843</v>
      </c>
    </row>
    <row r="260" spans="1:9" x14ac:dyDescent="0.35">
      <c r="A260" s="2">
        <f>Data!A261</f>
        <v>259</v>
      </c>
      <c r="B260" s="4">
        <f>Data!C$502*Data!C261/Data!C260</f>
        <v>11008.195867343833</v>
      </c>
      <c r="C260" s="4">
        <f>Data!D$502*Data!D261/Data!D260</f>
        <v>5218.1001162290822</v>
      </c>
      <c r="D260" s="4">
        <f>Data!E$502*Data!E261/Data!E260</f>
        <v>4249.2364851777902</v>
      </c>
      <c r="E260" s="4">
        <f>Data!F$502*Data!F261/Data!F260</f>
        <v>11945.981893313063</v>
      </c>
      <c r="G260" s="5">
        <f>$L$2*B260/Data!C$502+$M$2*C260/Data!D$502+$N$2*D260/Data!E$502+$O$2*E260/Data!F$502</f>
        <v>50025.736061524229</v>
      </c>
      <c r="I260" s="5">
        <f t="shared" si="4"/>
        <v>-25.736061524228717</v>
      </c>
    </row>
    <row r="261" spans="1:9" x14ac:dyDescent="0.35">
      <c r="A261" s="2">
        <f>Data!A262</f>
        <v>260</v>
      </c>
      <c r="B261" s="4">
        <f>Data!C$502*Data!C262/Data!C261</f>
        <v>11132.540568913564</v>
      </c>
      <c r="C261" s="4">
        <f>Data!D$502*Data!D262/Data!D261</f>
        <v>5244.5511242903804</v>
      </c>
      <c r="D261" s="4">
        <f>Data!E$502*Data!E262/Data!E261</f>
        <v>4271.2881159801818</v>
      </c>
      <c r="E261" s="4">
        <f>Data!F$502*Data!F262/Data!F261</f>
        <v>12024.458928615739</v>
      </c>
      <c r="G261" s="5">
        <f>$L$2*B261/Data!C$502+$M$2*C261/Data!D$502+$N$2*D261/Data!E$502+$O$2*E261/Data!F$502</f>
        <v>50365.109286485676</v>
      </c>
      <c r="I261" s="5">
        <f t="shared" si="4"/>
        <v>-365.10928648567642</v>
      </c>
    </row>
    <row r="262" spans="1:9" x14ac:dyDescent="0.35">
      <c r="A262" s="2">
        <f>Data!A263</f>
        <v>261</v>
      </c>
      <c r="B262" s="4">
        <f>Data!C$502*Data!C263/Data!C262</f>
        <v>11036.542746840196</v>
      </c>
      <c r="C262" s="4">
        <f>Data!D$502*Data!D263/Data!D262</f>
        <v>5136.0788353053949</v>
      </c>
      <c r="D262" s="4">
        <f>Data!E$502*Data!E263/Data!E262</f>
        <v>4206.2681698248471</v>
      </c>
      <c r="E262" s="4">
        <f>Data!F$502*Data!F263/Data!F262</f>
        <v>12238.924635416173</v>
      </c>
      <c r="G262" s="5">
        <f>$L$2*B262/Data!C$502+$M$2*C262/Data!D$502+$N$2*D262/Data!E$502+$O$2*E262/Data!F$502</f>
        <v>50079.04061669606</v>
      </c>
      <c r="I262" s="5">
        <f t="shared" si="4"/>
        <v>-79.040616696060169</v>
      </c>
    </row>
    <row r="263" spans="1:9" x14ac:dyDescent="0.35">
      <c r="A263" s="2">
        <f>Data!A264</f>
        <v>262</v>
      </c>
      <c r="B263" s="4">
        <f>Data!C$502*Data!C264/Data!C263</f>
        <v>11265.47559113916</v>
      </c>
      <c r="C263" s="4">
        <f>Data!D$502*Data!D264/Data!D263</f>
        <v>5192.0420555546725</v>
      </c>
      <c r="D263" s="4">
        <f>Data!E$502*Data!E264/Data!E263</f>
        <v>4234.7692462610048</v>
      </c>
      <c r="E263" s="4">
        <f>Data!F$502*Data!F264/Data!F263</f>
        <v>11764.112657449239</v>
      </c>
      <c r="G263" s="5">
        <f>$L$2*B263/Data!C$502+$M$2*C263/Data!D$502+$N$2*D263/Data!E$502+$O$2*E263/Data!F$502</f>
        <v>49922.507501945947</v>
      </c>
      <c r="I263" s="5">
        <f t="shared" si="4"/>
        <v>77.492498054052703</v>
      </c>
    </row>
    <row r="264" spans="1:9" x14ac:dyDescent="0.35">
      <c r="A264" s="2">
        <f>Data!A265</f>
        <v>263</v>
      </c>
      <c r="B264" s="4">
        <f>Data!C$502*Data!C265/Data!C264</f>
        <v>11083.165355492494</v>
      </c>
      <c r="C264" s="4">
        <f>Data!D$502*Data!D265/Data!D264</f>
        <v>5343.1508920471724</v>
      </c>
      <c r="D264" s="4">
        <f>Data!E$502*Data!E265/Data!E264</f>
        <v>4365.0314512870873</v>
      </c>
      <c r="E264" s="4">
        <f>Data!F$502*Data!F265/Data!F264</f>
        <v>12447.02827881634</v>
      </c>
      <c r="G264" s="5">
        <f>$L$2*B264/Data!C$502+$M$2*C264/Data!D$502+$N$2*D264/Data!E$502+$O$2*E264/Data!F$502</f>
        <v>51354.606271530567</v>
      </c>
      <c r="I264" s="5">
        <f t="shared" si="4"/>
        <v>-1354.606271530567</v>
      </c>
    </row>
    <row r="265" spans="1:9" x14ac:dyDescent="0.35">
      <c r="A265" s="2">
        <f>Data!A266</f>
        <v>264</v>
      </c>
      <c r="B265" s="4">
        <f>Data!C$502*Data!C266/Data!C265</f>
        <v>10983.079469959959</v>
      </c>
      <c r="C265" s="4">
        <f>Data!D$502*Data!D266/Data!D265</f>
        <v>5172.060835913313</v>
      </c>
      <c r="D265" s="4">
        <f>Data!E$502*Data!E266/Data!E265</f>
        <v>4195.7883262081177</v>
      </c>
      <c r="E265" s="4">
        <f>Data!F$502*Data!F266/Data!F265</f>
        <v>12030.167008028551</v>
      </c>
      <c r="G265" s="5">
        <f>$L$2*B265/Data!C$502+$M$2*C265/Data!D$502+$N$2*D265/Data!E$502+$O$2*E265/Data!F$502</f>
        <v>49848.790207396429</v>
      </c>
      <c r="I265" s="5">
        <f t="shared" si="4"/>
        <v>151.20979260357126</v>
      </c>
    </row>
    <row r="266" spans="1:9" x14ac:dyDescent="0.35">
      <c r="A266" s="2">
        <f>Data!A267</f>
        <v>265</v>
      </c>
      <c r="B266" s="4">
        <f>Data!C$502*Data!C267/Data!C266</f>
        <v>11064.8858035259</v>
      </c>
      <c r="C266" s="4">
        <f>Data!D$502*Data!D267/Data!D266</f>
        <v>5219.3918027687041</v>
      </c>
      <c r="D266" s="4">
        <f>Data!E$502*Data!E267/Data!E266</f>
        <v>4235.6443981640987</v>
      </c>
      <c r="E266" s="4">
        <f>Data!F$502*Data!F267/Data!F266</f>
        <v>11932.517800172904</v>
      </c>
      <c r="G266" s="5">
        <f>$L$2*B266/Data!C$502+$M$2*C266/Data!D$502+$N$2*D266/Data!E$502+$O$2*E266/Data!F$502</f>
        <v>50031.919582913266</v>
      </c>
      <c r="I266" s="5">
        <f t="shared" si="4"/>
        <v>-31.919582913265913</v>
      </c>
    </row>
    <row r="267" spans="1:9" x14ac:dyDescent="0.35">
      <c r="A267" s="2">
        <f>Data!A268</f>
        <v>266</v>
      </c>
      <c r="B267" s="4">
        <f>Data!C$502*Data!C268/Data!C267</f>
        <v>10988.930471939966</v>
      </c>
      <c r="C267" s="4">
        <f>Data!D$502*Data!D268/Data!D267</f>
        <v>5148.8669599021168</v>
      </c>
      <c r="D267" s="4">
        <f>Data!E$502*Data!E268/Data!E267</f>
        <v>4183.0193097102974</v>
      </c>
      <c r="E267" s="4">
        <f>Data!F$502*Data!F268/Data!F267</f>
        <v>12072.124773221452</v>
      </c>
      <c r="G267" s="5">
        <f>$L$2*B267/Data!C$502+$M$2*C267/Data!D$502+$N$2*D267/Data!E$502+$O$2*E267/Data!F$502</f>
        <v>49809.363720721391</v>
      </c>
      <c r="I267" s="5">
        <f t="shared" si="4"/>
        <v>190.63627927860944</v>
      </c>
    </row>
    <row r="268" spans="1:9" x14ac:dyDescent="0.35">
      <c r="A268" s="2">
        <f>Data!A269</f>
        <v>267</v>
      </c>
      <c r="B268" s="4">
        <f>Data!C$502*Data!C269/Data!C268</f>
        <v>11101.653789667347</v>
      </c>
      <c r="C268" s="4">
        <f>Data!D$502*Data!D269/Data!D268</f>
        <v>5226.3285341337214</v>
      </c>
      <c r="D268" s="4">
        <f>Data!E$502*Data!E269/Data!E268</f>
        <v>4263.6567959919112</v>
      </c>
      <c r="E268" s="4">
        <f>Data!F$502*Data!F269/Data!F268</f>
        <v>12031.426281386173</v>
      </c>
      <c r="G268" s="5">
        <f>$L$2*B268/Data!C$502+$M$2*C268/Data!D$502+$N$2*D268/Data!E$502+$O$2*E268/Data!F$502</f>
        <v>50275.140980097123</v>
      </c>
      <c r="I268" s="5">
        <f t="shared" si="4"/>
        <v>-275.14098009712325</v>
      </c>
    </row>
    <row r="269" spans="1:9" x14ac:dyDescent="0.35">
      <c r="A269" s="2">
        <f>Data!A270</f>
        <v>268</v>
      </c>
      <c r="B269" s="4">
        <f>Data!C$502*Data!C270/Data!C269</f>
        <v>11049.690301401844</v>
      </c>
      <c r="C269" s="4">
        <f>Data!D$502*Data!D270/Data!D269</f>
        <v>5240.140027980724</v>
      </c>
      <c r="D269" s="4">
        <f>Data!E$502*Data!E270/Data!E269</f>
        <v>4258.4510795024225</v>
      </c>
      <c r="E269" s="4">
        <f>Data!F$502*Data!F270/Data!F269</f>
        <v>12296.163993626087</v>
      </c>
      <c r="G269" s="5">
        <f>$L$2*B269/Data!C$502+$M$2*C269/Data!D$502+$N$2*D269/Data!E$502+$O$2*E269/Data!F$502</f>
        <v>50586.286053608957</v>
      </c>
      <c r="I269" s="5">
        <f t="shared" si="4"/>
        <v>-586.28605360895745</v>
      </c>
    </row>
    <row r="270" spans="1:9" x14ac:dyDescent="0.35">
      <c r="A270" s="2">
        <f>Data!A271</f>
        <v>269</v>
      </c>
      <c r="B270" s="4">
        <f>Data!C$502*Data!C271/Data!C270</f>
        <v>11008.346733170702</v>
      </c>
      <c r="C270" s="4">
        <f>Data!D$502*Data!D271/Data!D270</f>
        <v>5181.2961889491862</v>
      </c>
      <c r="D270" s="4">
        <f>Data!E$502*Data!E271/Data!E270</f>
        <v>4213.775780893262</v>
      </c>
      <c r="E270" s="4">
        <f>Data!F$502*Data!F271/Data!F270</f>
        <v>11973.339853905189</v>
      </c>
      <c r="G270" s="5">
        <f>$L$2*B270/Data!C$502+$M$2*C270/Data!D$502+$N$2*D270/Data!E$502+$O$2*E270/Data!F$502</f>
        <v>49869.930609851828</v>
      </c>
      <c r="I270" s="5">
        <f t="shared" si="4"/>
        <v>130.06939014817181</v>
      </c>
    </row>
    <row r="271" spans="1:9" x14ac:dyDescent="0.35">
      <c r="A271" s="2">
        <f>Data!A272</f>
        <v>270</v>
      </c>
      <c r="B271" s="4">
        <f>Data!C$502*Data!C272/Data!C271</f>
        <v>11174.291583253153</v>
      </c>
      <c r="C271" s="4">
        <f>Data!D$502*Data!D272/Data!D271</f>
        <v>5228.6635430197312</v>
      </c>
      <c r="D271" s="4">
        <f>Data!E$502*Data!E272/Data!E271</f>
        <v>4269.3835915873688</v>
      </c>
      <c r="E271" s="4">
        <f>Data!F$502*Data!F272/Data!F271</f>
        <v>12049.640146982341</v>
      </c>
      <c r="G271" s="5">
        <f>$L$2*B271/Data!C$502+$M$2*C271/Data!D$502+$N$2*D271/Data!E$502+$O$2*E271/Data!F$502</f>
        <v>50384.086355756837</v>
      </c>
      <c r="I271" s="5">
        <f t="shared" si="4"/>
        <v>-384.08635575683729</v>
      </c>
    </row>
    <row r="272" spans="1:9" x14ac:dyDescent="0.35">
      <c r="A272" s="2">
        <f>Data!A273</f>
        <v>271</v>
      </c>
      <c r="B272" s="4">
        <f>Data!C$502*Data!C273/Data!C272</f>
        <v>10990.576335743261</v>
      </c>
      <c r="C272" s="4">
        <f>Data!D$502*Data!D273/Data!D272</f>
        <v>5192.3670960007375</v>
      </c>
      <c r="D272" s="4">
        <f>Data!E$502*Data!E273/Data!E272</f>
        <v>4245.8528506770872</v>
      </c>
      <c r="E272" s="4">
        <f>Data!F$502*Data!F273/Data!F272</f>
        <v>12149.65935294872</v>
      </c>
      <c r="G272" s="5">
        <f>$L$2*B272/Data!C$502+$M$2*C272/Data!D$502+$N$2*D272/Data!E$502+$O$2*E272/Data!F$502</f>
        <v>50181.930832281541</v>
      </c>
      <c r="I272" s="5">
        <f t="shared" si="4"/>
        <v>-181.93083228154137</v>
      </c>
    </row>
    <row r="273" spans="1:9" x14ac:dyDescent="0.35">
      <c r="A273" s="2">
        <f>Data!A274</f>
        <v>272</v>
      </c>
      <c r="B273" s="4">
        <f>Data!C$502*Data!C274/Data!C273</f>
        <v>10959.869553886118</v>
      </c>
      <c r="C273" s="4">
        <f>Data!D$502*Data!D274/Data!D273</f>
        <v>5224.8222263245343</v>
      </c>
      <c r="D273" s="4">
        <f>Data!E$502*Data!E274/Data!E273</f>
        <v>4231.8463678704393</v>
      </c>
      <c r="E273" s="4">
        <f>Data!F$502*Data!F274/Data!F273</f>
        <v>12114.369709804434</v>
      </c>
      <c r="G273" s="5">
        <f>$L$2*B273/Data!C$502+$M$2*C273/Data!D$502+$N$2*D273/Data!E$502+$O$2*E273/Data!F$502</f>
        <v>50170.520752867014</v>
      </c>
      <c r="I273" s="5">
        <f t="shared" si="4"/>
        <v>-170.52075286701438</v>
      </c>
    </row>
    <row r="274" spans="1:9" x14ac:dyDescent="0.35">
      <c r="A274" s="2">
        <f>Data!A275</f>
        <v>273</v>
      </c>
      <c r="B274" s="4">
        <f>Data!C$502*Data!C275/Data!C274</f>
        <v>11026.999708520516</v>
      </c>
      <c r="C274" s="4">
        <f>Data!D$502*Data!D275/Data!D274</f>
        <v>5207.0994460766306</v>
      </c>
      <c r="D274" s="4">
        <f>Data!E$502*Data!E275/Data!E274</f>
        <v>4225.5069074503381</v>
      </c>
      <c r="E274" s="4">
        <f>Data!F$502*Data!F275/Data!F274</f>
        <v>11931.558513438169</v>
      </c>
      <c r="G274" s="5">
        <f>$L$2*B274/Data!C$502+$M$2*C274/Data!D$502+$N$2*D274/Data!E$502+$O$2*E274/Data!F$502</f>
        <v>49936.885179394812</v>
      </c>
      <c r="I274" s="5">
        <f t="shared" si="4"/>
        <v>63.11482060518756</v>
      </c>
    </row>
    <row r="275" spans="1:9" x14ac:dyDescent="0.35">
      <c r="A275" s="2">
        <f>Data!A276</f>
        <v>274</v>
      </c>
      <c r="B275" s="4">
        <f>Data!C$502*Data!C276/Data!C275</f>
        <v>11094.387213436656</v>
      </c>
      <c r="C275" s="4">
        <f>Data!D$502*Data!D276/Data!D275</f>
        <v>5235.0177308755483</v>
      </c>
      <c r="D275" s="4">
        <f>Data!E$502*Data!E276/Data!E275</f>
        <v>4255.1009260921473</v>
      </c>
      <c r="E275" s="4">
        <f>Data!F$502*Data!F276/Data!F275</f>
        <v>11987.247891395578</v>
      </c>
      <c r="G275" s="5">
        <f>$L$2*B275/Data!C$502+$M$2*C275/Data!D$502+$N$2*D275/Data!E$502+$O$2*E275/Data!F$502</f>
        <v>50218.192821414341</v>
      </c>
      <c r="I275" s="5">
        <f t="shared" si="4"/>
        <v>-218.19282141434087</v>
      </c>
    </row>
    <row r="276" spans="1:9" x14ac:dyDescent="0.35">
      <c r="A276" s="2">
        <f>Data!A277</f>
        <v>275</v>
      </c>
      <c r="B276" s="4">
        <f>Data!C$502*Data!C277/Data!C276</f>
        <v>11099.259813678505</v>
      </c>
      <c r="C276" s="4">
        <f>Data!D$502*Data!D277/Data!D276</f>
        <v>5212.4433427332542</v>
      </c>
      <c r="D276" s="4">
        <f>Data!E$502*Data!E277/Data!E276</f>
        <v>4240.3297388606325</v>
      </c>
      <c r="E276" s="4">
        <f>Data!F$502*Data!F277/Data!F276</f>
        <v>12073.271093826912</v>
      </c>
      <c r="G276" s="5">
        <f>$L$2*B276/Data!C$502+$M$2*C276/Data!D$502+$N$2*D276/Data!E$502+$O$2*E276/Data!F$502</f>
        <v>50229.981677394484</v>
      </c>
      <c r="I276" s="5">
        <f t="shared" si="4"/>
        <v>-229.981677394484</v>
      </c>
    </row>
    <row r="277" spans="1:9" x14ac:dyDescent="0.35">
      <c r="A277" s="2">
        <f>Data!A278</f>
        <v>276</v>
      </c>
      <c r="B277" s="4">
        <f>Data!C$502*Data!C278/Data!C277</f>
        <v>10955.264022272535</v>
      </c>
      <c r="C277" s="4">
        <f>Data!D$502*Data!D278/Data!D277</f>
        <v>5210.8264050548723</v>
      </c>
      <c r="D277" s="4">
        <f>Data!E$502*Data!E278/Data!E277</f>
        <v>4209.9083265920954</v>
      </c>
      <c r="E277" s="4">
        <f>Data!F$502*Data!F278/Data!F277</f>
        <v>12019.117338778198</v>
      </c>
      <c r="G277" s="5">
        <f>$L$2*B277/Data!C$502+$M$2*C277/Data!D$502+$N$2*D277/Data!E$502+$O$2*E277/Data!F$502</f>
        <v>49955.043588381814</v>
      </c>
      <c r="I277" s="5">
        <f t="shared" si="4"/>
        <v>44.956411618186394</v>
      </c>
    </row>
    <row r="278" spans="1:9" x14ac:dyDescent="0.35">
      <c r="A278" s="2">
        <f>Data!A279</f>
        <v>277</v>
      </c>
      <c r="B278" s="4">
        <f>Data!C$502*Data!C279/Data!C278</f>
        <v>10972.291708049541</v>
      </c>
      <c r="C278" s="4">
        <f>Data!D$502*Data!D279/Data!D278</f>
        <v>5268.6908638625055</v>
      </c>
      <c r="D278" s="4">
        <f>Data!E$502*Data!E279/Data!E278</f>
        <v>4244.4310895967965</v>
      </c>
      <c r="E278" s="4">
        <f>Data!F$502*Data!F279/Data!F278</f>
        <v>12202.998571966638</v>
      </c>
      <c r="G278" s="5">
        <f>$L$2*B278/Data!C$502+$M$2*C278/Data!D$502+$N$2*D278/Data!E$502+$O$2*E278/Data!F$502</f>
        <v>50448.907606354682</v>
      </c>
      <c r="I278" s="5">
        <f t="shared" si="4"/>
        <v>-448.90760635468177</v>
      </c>
    </row>
    <row r="279" spans="1:9" x14ac:dyDescent="0.35">
      <c r="A279" s="2">
        <f>Data!A280</f>
        <v>278</v>
      </c>
      <c r="B279" s="4">
        <f>Data!C$502*Data!C280/Data!C279</f>
        <v>11083.370912614375</v>
      </c>
      <c r="C279" s="4">
        <f>Data!D$502*Data!D280/Data!D279</f>
        <v>5201.7916425013009</v>
      </c>
      <c r="D279" s="4">
        <f>Data!E$502*Data!E280/Data!E279</f>
        <v>4213.1984552681897</v>
      </c>
      <c r="E279" s="4">
        <f>Data!F$502*Data!F280/Data!F279</f>
        <v>11918.635140202921</v>
      </c>
      <c r="G279" s="5">
        <f>$L$2*B279/Data!C$502+$M$2*C279/Data!D$502+$N$2*D279/Data!E$502+$O$2*E279/Data!F$502</f>
        <v>49927.443964554375</v>
      </c>
      <c r="I279" s="5">
        <f t="shared" si="4"/>
        <v>72.55603544562473</v>
      </c>
    </row>
    <row r="280" spans="1:9" x14ac:dyDescent="0.35">
      <c r="A280" s="2">
        <f>Data!A281</f>
        <v>279</v>
      </c>
      <c r="B280" s="4">
        <f>Data!C$502*Data!C281/Data!C280</f>
        <v>10937.375271267883</v>
      </c>
      <c r="C280" s="4">
        <f>Data!D$502*Data!D281/Data!D280</f>
        <v>5130.4420788328107</v>
      </c>
      <c r="D280" s="4">
        <f>Data!E$502*Data!E281/Data!E280</f>
        <v>4200.4030606695815</v>
      </c>
      <c r="E280" s="4">
        <f>Data!F$502*Data!F281/Data!F280</f>
        <v>12025.220958510017</v>
      </c>
      <c r="G280" s="5">
        <f>$L$2*B280/Data!C$502+$M$2*C280/Data!D$502+$N$2*D280/Data!E$502+$O$2*E280/Data!F$502</f>
        <v>49691.939257180195</v>
      </c>
      <c r="I280" s="5">
        <f t="shared" si="4"/>
        <v>308.06074281980545</v>
      </c>
    </row>
    <row r="281" spans="1:9" x14ac:dyDescent="0.35">
      <c r="A281" s="2">
        <f>Data!A282</f>
        <v>280</v>
      </c>
      <c r="B281" s="4">
        <f>Data!C$502*Data!C282/Data!C281</f>
        <v>10965.423849922774</v>
      </c>
      <c r="C281" s="4">
        <f>Data!D$502*Data!D282/Data!D281</f>
        <v>5173.3790503423888</v>
      </c>
      <c r="D281" s="4">
        <f>Data!E$502*Data!E282/Data!E281</f>
        <v>4202.7334921411157</v>
      </c>
      <c r="E281" s="4">
        <f>Data!F$502*Data!F282/Data!F281</f>
        <v>11854.198207620051</v>
      </c>
      <c r="G281" s="5">
        <f>$L$2*B281/Data!C$502+$M$2*C281/Data!D$502+$N$2*D281/Data!E$502+$O$2*E281/Data!F$502</f>
        <v>49633.166357864407</v>
      </c>
      <c r="I281" s="5">
        <f t="shared" si="4"/>
        <v>366.83364213559253</v>
      </c>
    </row>
    <row r="282" spans="1:9" x14ac:dyDescent="0.35">
      <c r="A282" s="2">
        <f>Data!A283</f>
        <v>281</v>
      </c>
      <c r="B282" s="4">
        <f>Data!C$502*Data!C283/Data!C282</f>
        <v>11005.898784325957</v>
      </c>
      <c r="C282" s="4">
        <f>Data!D$502*Data!D283/Data!D282</f>
        <v>5246.8147649789089</v>
      </c>
      <c r="D282" s="4">
        <f>Data!E$502*Data!E283/Data!E282</f>
        <v>4259.3399143801225</v>
      </c>
      <c r="E282" s="4">
        <f>Data!F$502*Data!F283/Data!F282</f>
        <v>11878.596595987146</v>
      </c>
      <c r="G282" s="5">
        <f>$L$2*B282/Data!C$502+$M$2*C282/Data!D$502+$N$2*D282/Data!E$502+$O$2*E282/Data!F$502</f>
        <v>50046.247907009136</v>
      </c>
      <c r="I282" s="5">
        <f t="shared" si="4"/>
        <v>-46.247907009135815</v>
      </c>
    </row>
    <row r="283" spans="1:9" x14ac:dyDescent="0.35">
      <c r="A283" s="2">
        <f>Data!A284</f>
        <v>282</v>
      </c>
      <c r="B283" s="4">
        <f>Data!C$502*Data!C284/Data!C283</f>
        <v>11019.219700472338</v>
      </c>
      <c r="C283" s="4">
        <f>Data!D$502*Data!D284/Data!D283</f>
        <v>5143.8447070098982</v>
      </c>
      <c r="D283" s="4">
        <f>Data!E$502*Data!E284/Data!E283</f>
        <v>4189.3565175637596</v>
      </c>
      <c r="E283" s="4">
        <f>Data!F$502*Data!F284/Data!F283</f>
        <v>12113.301541977115</v>
      </c>
      <c r="G283" s="5">
        <f>$L$2*B283/Data!C$502+$M$2*C283/Data!D$502+$N$2*D283/Data!E$502+$O$2*E283/Data!F$502</f>
        <v>49888.784494142499</v>
      </c>
      <c r="I283" s="5">
        <f t="shared" si="4"/>
        <v>111.21550585750083</v>
      </c>
    </row>
    <row r="284" spans="1:9" x14ac:dyDescent="0.35">
      <c r="A284" s="2">
        <f>Data!A285</f>
        <v>283</v>
      </c>
      <c r="B284" s="4">
        <f>Data!C$502*Data!C285/Data!C284</f>
        <v>10730.862192791974</v>
      </c>
      <c r="C284" s="4">
        <f>Data!D$502*Data!D285/Data!D284</f>
        <v>5132.9161951160468</v>
      </c>
      <c r="D284" s="4">
        <f>Data!E$502*Data!E285/Data!E284</f>
        <v>4207.197596909441</v>
      </c>
      <c r="E284" s="4">
        <f>Data!F$502*Data!F285/Data!F284</f>
        <v>11801.775732274296</v>
      </c>
      <c r="G284" s="5">
        <f>$L$2*B284/Data!C$502+$M$2*C284/Data!D$502+$N$2*D284/Data!E$502+$O$2*E284/Data!F$502</f>
        <v>49248.63706735742</v>
      </c>
      <c r="I284" s="5">
        <f t="shared" si="4"/>
        <v>751.36293264257984</v>
      </c>
    </row>
    <row r="285" spans="1:9" x14ac:dyDescent="0.35">
      <c r="A285" s="2">
        <f>Data!A286</f>
        <v>284</v>
      </c>
      <c r="B285" s="4">
        <f>Data!C$502*Data!C286/Data!C285</f>
        <v>11058.699614273606</v>
      </c>
      <c r="C285" s="4">
        <f>Data!D$502*Data!D286/Data!D285</f>
        <v>5142.386081281883</v>
      </c>
      <c r="D285" s="4">
        <f>Data!E$502*Data!E286/Data!E285</f>
        <v>4168.4863719932837</v>
      </c>
      <c r="E285" s="4">
        <f>Data!F$502*Data!F286/Data!F285</f>
        <v>11738.113483234878</v>
      </c>
      <c r="G285" s="5">
        <f>$L$2*B285/Data!C$502+$M$2*C285/Data!D$502+$N$2*D285/Data!E$502+$O$2*E285/Data!F$502</f>
        <v>49402.287840645833</v>
      </c>
      <c r="I285" s="5">
        <f t="shared" si="4"/>
        <v>597.71215935416694</v>
      </c>
    </row>
    <row r="286" spans="1:9" x14ac:dyDescent="0.35">
      <c r="A286" s="2">
        <f>Data!A287</f>
        <v>285</v>
      </c>
      <c r="B286" s="4">
        <f>Data!C$502*Data!C287/Data!C286</f>
        <v>11110.824866112331</v>
      </c>
      <c r="C286" s="4">
        <f>Data!D$502*Data!D287/Data!D286</f>
        <v>5241.0103261963368</v>
      </c>
      <c r="D286" s="4">
        <f>Data!E$502*Data!E287/Data!E286</f>
        <v>4259.4969663167449</v>
      </c>
      <c r="E286" s="4">
        <f>Data!F$502*Data!F287/Data!F286</f>
        <v>12015.375049344619</v>
      </c>
      <c r="G286" s="5">
        <f>$L$2*B286/Data!C$502+$M$2*C286/Data!D$502+$N$2*D286/Data!E$502+$O$2*E286/Data!F$502</f>
        <v>50295.942744059037</v>
      </c>
      <c r="I286" s="5">
        <f t="shared" si="4"/>
        <v>-295.94274405903707</v>
      </c>
    </row>
    <row r="287" spans="1:9" x14ac:dyDescent="0.35">
      <c r="A287" s="2">
        <f>Data!A288</f>
        <v>286</v>
      </c>
      <c r="B287" s="4">
        <f>Data!C$502*Data!C288/Data!C287</f>
        <v>11021.270190322917</v>
      </c>
      <c r="C287" s="4">
        <f>Data!D$502*Data!D288/Data!D287</f>
        <v>5171.4697574455022</v>
      </c>
      <c r="D287" s="4">
        <f>Data!E$502*Data!E288/Data!E287</f>
        <v>4204.3017857336927</v>
      </c>
      <c r="E287" s="4">
        <f>Data!F$502*Data!F288/Data!F287</f>
        <v>11939.244712751768</v>
      </c>
      <c r="G287" s="5">
        <f>$L$2*B287/Data!C$502+$M$2*C287/Data!D$502+$N$2*D287/Data!E$502+$O$2*E287/Data!F$502</f>
        <v>49788.284052846859</v>
      </c>
      <c r="I287" s="5">
        <f t="shared" si="4"/>
        <v>211.71594715314131</v>
      </c>
    </row>
    <row r="288" spans="1:9" x14ac:dyDescent="0.35">
      <c r="A288" s="2">
        <f>Data!A289</f>
        <v>287</v>
      </c>
      <c r="B288" s="4">
        <f>Data!C$502*Data!C289/Data!C288</f>
        <v>11019.376066631321</v>
      </c>
      <c r="C288" s="4">
        <f>Data!D$502*Data!D289/Data!D288</f>
        <v>5272.6058469608151</v>
      </c>
      <c r="D288" s="4">
        <f>Data!E$502*Data!E289/Data!E288</f>
        <v>4290.5919891376952</v>
      </c>
      <c r="E288" s="4">
        <f>Data!F$502*Data!F289/Data!F288</f>
        <v>11952.054916779709</v>
      </c>
      <c r="G288" s="5">
        <f>$L$2*B288/Data!C$502+$M$2*C288/Data!D$502+$N$2*D288/Data!E$502+$O$2*E288/Data!F$502</f>
        <v>50298.626452042074</v>
      </c>
      <c r="I288" s="5">
        <f t="shared" si="4"/>
        <v>-298.62645204207365</v>
      </c>
    </row>
    <row r="289" spans="1:9" x14ac:dyDescent="0.35">
      <c r="A289" s="2">
        <f>Data!A290</f>
        <v>288</v>
      </c>
      <c r="B289" s="4">
        <f>Data!C$502*Data!C290/Data!C289</f>
        <v>11130.717251271217</v>
      </c>
      <c r="C289" s="4">
        <f>Data!D$502*Data!D290/Data!D289</f>
        <v>5264.1722701214967</v>
      </c>
      <c r="D289" s="4">
        <f>Data!E$502*Data!E290/Data!E289</f>
        <v>4252.1768770202943</v>
      </c>
      <c r="E289" s="4">
        <f>Data!F$502*Data!F290/Data!F289</f>
        <v>12169.815333781213</v>
      </c>
      <c r="G289" s="5">
        <f>$L$2*B289/Data!C$502+$M$2*C289/Data!D$502+$N$2*D289/Data!E$502+$O$2*E289/Data!F$502</f>
        <v>50556.469529854738</v>
      </c>
      <c r="I289" s="5">
        <f t="shared" si="4"/>
        <v>-556.46952985473763</v>
      </c>
    </row>
    <row r="290" spans="1:9" x14ac:dyDescent="0.35">
      <c r="A290" s="2">
        <f>Data!A291</f>
        <v>289</v>
      </c>
      <c r="B290" s="4">
        <f>Data!C$502*Data!C291/Data!C290</f>
        <v>11072.800737004496</v>
      </c>
      <c r="C290" s="4">
        <f>Data!D$502*Data!D291/Data!D290</f>
        <v>5231.873958536622</v>
      </c>
      <c r="D290" s="4">
        <f>Data!E$502*Data!E291/Data!E290</f>
        <v>4256.9490349050111</v>
      </c>
      <c r="E290" s="4">
        <f>Data!F$502*Data!F291/Data!F290</f>
        <v>12146.522032930583</v>
      </c>
      <c r="G290" s="5">
        <f>$L$2*B290/Data!C$502+$M$2*C290/Data!D$502+$N$2*D290/Data!E$502+$O$2*E290/Data!F$502</f>
        <v>50392.890964559272</v>
      </c>
      <c r="I290" s="5">
        <f t="shared" si="4"/>
        <v>-392.89096455927211</v>
      </c>
    </row>
    <row r="291" spans="1:9" x14ac:dyDescent="0.35">
      <c r="A291" s="2">
        <f>Data!A292</f>
        <v>290</v>
      </c>
      <c r="B291" s="4">
        <f>Data!C$502*Data!C292/Data!C291</f>
        <v>10960.243851823972</v>
      </c>
      <c r="C291" s="4">
        <f>Data!D$502*Data!D292/Data!D291</f>
        <v>5160.5760512973457</v>
      </c>
      <c r="D291" s="4">
        <f>Data!E$502*Data!E292/Data!E291</f>
        <v>4203.4459747369438</v>
      </c>
      <c r="E291" s="4">
        <f>Data!F$502*Data!F292/Data!F291</f>
        <v>11972.684949125885</v>
      </c>
      <c r="G291" s="5">
        <f>$L$2*B291/Data!C$502+$M$2*C291/Data!D$502+$N$2*D291/Data!E$502+$O$2*E291/Data!F$502</f>
        <v>49741.227148825979</v>
      </c>
      <c r="I291" s="5">
        <f t="shared" si="4"/>
        <v>258.77285117402062</v>
      </c>
    </row>
    <row r="292" spans="1:9" x14ac:dyDescent="0.35">
      <c r="A292" s="2">
        <f>Data!A293</f>
        <v>291</v>
      </c>
      <c r="B292" s="4">
        <f>Data!C$502*Data!C293/Data!C292</f>
        <v>11131.97317236144</v>
      </c>
      <c r="C292" s="4">
        <f>Data!D$502*Data!D293/Data!D292</f>
        <v>5245.8560144165795</v>
      </c>
      <c r="D292" s="4">
        <f>Data!E$502*Data!E293/Data!E292</f>
        <v>4258.868308111917</v>
      </c>
      <c r="E292" s="4">
        <f>Data!F$502*Data!F293/Data!F292</f>
        <v>12068.989011711605</v>
      </c>
      <c r="G292" s="5">
        <f>$L$2*B292/Data!C$502+$M$2*C292/Data!D$502+$N$2*D292/Data!E$502+$O$2*E292/Data!F$502</f>
        <v>50394.609706374642</v>
      </c>
      <c r="I292" s="5">
        <f t="shared" si="4"/>
        <v>-394.60970637464197</v>
      </c>
    </row>
    <row r="293" spans="1:9" x14ac:dyDescent="0.35">
      <c r="A293" s="2">
        <f>Data!A294</f>
        <v>292</v>
      </c>
      <c r="B293" s="4">
        <f>Data!C$502*Data!C294/Data!C293</f>
        <v>10735.518295550399</v>
      </c>
      <c r="C293" s="4">
        <f>Data!D$502*Data!D294/Data!D293</f>
        <v>5092.2342448226618</v>
      </c>
      <c r="D293" s="4">
        <f>Data!E$502*Data!E294/Data!E293</f>
        <v>4142.2224822715662</v>
      </c>
      <c r="E293" s="4">
        <f>Data!F$502*Data!F294/Data!F293</f>
        <v>12101.770902571036</v>
      </c>
      <c r="G293" s="5">
        <f>$L$2*B293/Data!C$502+$M$2*C293/Data!D$502+$N$2*D293/Data!E$502+$O$2*E293/Data!F$502</f>
        <v>49356.510510251217</v>
      </c>
      <c r="I293" s="5">
        <f t="shared" si="4"/>
        <v>643.48948974878294</v>
      </c>
    </row>
    <row r="294" spans="1:9" x14ac:dyDescent="0.35">
      <c r="A294" s="2">
        <f>Data!A295</f>
        <v>293</v>
      </c>
      <c r="B294" s="4">
        <f>Data!C$502*Data!C295/Data!C294</f>
        <v>11044.180693506054</v>
      </c>
      <c r="C294" s="4">
        <f>Data!D$502*Data!D295/Data!D294</f>
        <v>5153.205721139977</v>
      </c>
      <c r="D294" s="4">
        <f>Data!E$502*Data!E295/Data!E294</f>
        <v>4219.0657800492772</v>
      </c>
      <c r="E294" s="4">
        <f>Data!F$502*Data!F295/Data!F294</f>
        <v>11755.359632516122</v>
      </c>
      <c r="G294" s="5">
        <f>$L$2*B294/Data!C$502+$M$2*C294/Data!D$502+$N$2*D294/Data!E$502+$O$2*E294/Data!F$502</f>
        <v>49561.553028104594</v>
      </c>
      <c r="I294" s="5">
        <f t="shared" si="4"/>
        <v>438.44697189540602</v>
      </c>
    </row>
    <row r="295" spans="1:9" x14ac:dyDescent="0.35">
      <c r="A295" s="2">
        <f>Data!A296</f>
        <v>294</v>
      </c>
      <c r="B295" s="4">
        <f>Data!C$502*Data!C296/Data!C295</f>
        <v>10980.144861310324</v>
      </c>
      <c r="C295" s="4">
        <f>Data!D$502*Data!D296/Data!D295</f>
        <v>5141.9311854959724</v>
      </c>
      <c r="D295" s="4">
        <f>Data!E$502*Data!E296/Data!E295</f>
        <v>4200.3574321815531</v>
      </c>
      <c r="E295" s="4">
        <f>Data!F$502*Data!F296/Data!F295</f>
        <v>11825.852130446048</v>
      </c>
      <c r="G295" s="5">
        <f>$L$2*B295/Data!C$502+$M$2*C295/Data!D$502+$N$2*D295/Data!E$502+$O$2*E295/Data!F$502</f>
        <v>49514.720222149655</v>
      </c>
      <c r="I295" s="5">
        <f t="shared" si="4"/>
        <v>485.27977785034454</v>
      </c>
    </row>
    <row r="296" spans="1:9" x14ac:dyDescent="0.35">
      <c r="A296" s="2">
        <f>Data!A297</f>
        <v>295</v>
      </c>
      <c r="B296" s="4">
        <f>Data!C$502*Data!C297/Data!C296</f>
        <v>11117.717880030126</v>
      </c>
      <c r="C296" s="4">
        <f>Data!D$502*Data!D297/Data!D296</f>
        <v>5207.85825053394</v>
      </c>
      <c r="D296" s="4">
        <f>Data!E$502*Data!E297/Data!E296</f>
        <v>4245.2500871122438</v>
      </c>
      <c r="E296" s="4">
        <f>Data!F$502*Data!F297/Data!F296</f>
        <v>11992.293900510913</v>
      </c>
      <c r="G296" s="5">
        <f>$L$2*B296/Data!C$502+$M$2*C296/Data!D$502+$N$2*D296/Data!E$502+$O$2*E296/Data!F$502</f>
        <v>50143.968658487385</v>
      </c>
      <c r="I296" s="5">
        <f t="shared" si="4"/>
        <v>-143.96865848738526</v>
      </c>
    </row>
    <row r="297" spans="1:9" x14ac:dyDescent="0.35">
      <c r="A297" s="2">
        <f>Data!A298</f>
        <v>296</v>
      </c>
      <c r="B297" s="4">
        <f>Data!C$502*Data!C298/Data!C297</f>
        <v>10730.858816538246</v>
      </c>
      <c r="C297" s="4">
        <f>Data!D$502*Data!D298/Data!D297</f>
        <v>5124.9231185037615</v>
      </c>
      <c r="D297" s="4">
        <f>Data!E$502*Data!E298/Data!E297</f>
        <v>4207.4135600814097</v>
      </c>
      <c r="E297" s="4">
        <f>Data!F$502*Data!F298/Data!F297</f>
        <v>11893.518272132966</v>
      </c>
      <c r="G297" s="5">
        <f>$L$2*B297/Data!C$502+$M$2*C297/Data!D$502+$N$2*D297/Data!E$502+$O$2*E297/Data!F$502</f>
        <v>49340.690483919556</v>
      </c>
      <c r="I297" s="5">
        <f t="shared" si="4"/>
        <v>659.30951608044415</v>
      </c>
    </row>
    <row r="298" spans="1:9" x14ac:dyDescent="0.35">
      <c r="A298" s="2">
        <f>Data!A299</f>
        <v>297</v>
      </c>
      <c r="B298" s="4">
        <f>Data!C$502*Data!C299/Data!C298</f>
        <v>10994.107103402852</v>
      </c>
      <c r="C298" s="4">
        <f>Data!D$502*Data!D299/Data!D298</f>
        <v>5194.395436250019</v>
      </c>
      <c r="D298" s="4">
        <f>Data!E$502*Data!E299/Data!E298</f>
        <v>4188.440707961332</v>
      </c>
      <c r="E298" s="4">
        <f>Data!F$502*Data!F299/Data!F298</f>
        <v>11764.030120006113</v>
      </c>
      <c r="G298" s="5">
        <f>$L$2*B298/Data!C$502+$M$2*C298/Data!D$502+$N$2*D298/Data!E$502+$O$2*E298/Data!F$502</f>
        <v>49573.385641188164</v>
      </c>
      <c r="I298" s="5">
        <f t="shared" si="4"/>
        <v>426.6143588118357</v>
      </c>
    </row>
    <row r="299" spans="1:9" x14ac:dyDescent="0.35">
      <c r="A299" s="2">
        <f>Data!A300</f>
        <v>298</v>
      </c>
      <c r="B299" s="4">
        <f>Data!C$502*Data!C300/Data!C299</f>
        <v>10836.327476966053</v>
      </c>
      <c r="C299" s="4">
        <f>Data!D$502*Data!D300/Data!D299</f>
        <v>5134.2962597345613</v>
      </c>
      <c r="D299" s="4">
        <f>Data!E$502*Data!E300/Data!E299</f>
        <v>4146.1635913225837</v>
      </c>
      <c r="E299" s="4">
        <f>Data!F$502*Data!F300/Data!F299</f>
        <v>11863.295774142967</v>
      </c>
      <c r="G299" s="5">
        <f>$L$2*B299/Data!C$502+$M$2*C299/Data!D$502+$N$2*D299/Data!E$502+$O$2*E299/Data!F$502</f>
        <v>49280.76686287309</v>
      </c>
      <c r="I299" s="5">
        <f t="shared" si="4"/>
        <v>719.23313712691015</v>
      </c>
    </row>
    <row r="300" spans="1:9" x14ac:dyDescent="0.35">
      <c r="A300" s="2">
        <f>Data!A301</f>
        <v>299</v>
      </c>
      <c r="B300" s="4">
        <f>Data!C$502*Data!C301/Data!C300</f>
        <v>10975.420452527613</v>
      </c>
      <c r="C300" s="4">
        <f>Data!D$502*Data!D301/Data!D300</f>
        <v>5224.2012244444795</v>
      </c>
      <c r="D300" s="4">
        <f>Data!E$502*Data!E301/Data!E300</f>
        <v>4235.5173733658212</v>
      </c>
      <c r="E300" s="4">
        <f>Data!F$502*Data!F301/Data!F300</f>
        <v>11708.875009317595</v>
      </c>
      <c r="G300" s="5">
        <f>$L$2*B300/Data!C$502+$M$2*C300/Data!D$502+$N$2*D300/Data!E$502+$O$2*E300/Data!F$502</f>
        <v>49684.929598037575</v>
      </c>
      <c r="I300" s="5">
        <f t="shared" si="4"/>
        <v>315.07040196242451</v>
      </c>
    </row>
    <row r="301" spans="1:9" x14ac:dyDescent="0.35">
      <c r="A301" s="2">
        <f>Data!A302</f>
        <v>300</v>
      </c>
      <c r="B301" s="4">
        <f>Data!C$502*Data!C302/Data!C301</f>
        <v>11293.241943661431</v>
      </c>
      <c r="C301" s="4">
        <f>Data!D$502*Data!D302/Data!D301</f>
        <v>5217.0896984805695</v>
      </c>
      <c r="D301" s="4">
        <f>Data!E$502*Data!E302/Data!E301</f>
        <v>4229.3679730867343</v>
      </c>
      <c r="E301" s="4">
        <f>Data!F$502*Data!F302/Data!F301</f>
        <v>11950.86275687648</v>
      </c>
      <c r="G301" s="5">
        <f>$L$2*B301/Data!C$502+$M$2*C301/Data!D$502+$N$2*D301/Data!E$502+$O$2*E301/Data!F$502</f>
        <v>50240.525704732405</v>
      </c>
      <c r="I301" s="5">
        <f t="shared" si="4"/>
        <v>-240.52570473240485</v>
      </c>
    </row>
    <row r="302" spans="1:9" x14ac:dyDescent="0.35">
      <c r="A302" s="2">
        <f>Data!A303</f>
        <v>301</v>
      </c>
      <c r="B302" s="4">
        <f>Data!C$502*Data!C303/Data!C302</f>
        <v>10959.044094584166</v>
      </c>
      <c r="C302" s="4">
        <f>Data!D$502*Data!D303/Data!D302</f>
        <v>5253.933059851629</v>
      </c>
      <c r="D302" s="4">
        <f>Data!E$502*Data!E303/Data!E302</f>
        <v>4283.806852972878</v>
      </c>
      <c r="E302" s="4">
        <f>Data!F$502*Data!F303/Data!F302</f>
        <v>12302.53745393389</v>
      </c>
      <c r="G302" s="5">
        <f>$L$2*B302/Data!C$502+$M$2*C302/Data!D$502+$N$2*D302/Data!E$502+$O$2*E302/Data!F$502</f>
        <v>50611.806359118025</v>
      </c>
      <c r="I302" s="5">
        <f t="shared" si="4"/>
        <v>-611.80635911802528</v>
      </c>
    </row>
    <row r="303" spans="1:9" x14ac:dyDescent="0.35">
      <c r="A303" s="2">
        <f>Data!A304</f>
        <v>302</v>
      </c>
      <c r="B303" s="4">
        <f>Data!C$502*Data!C304/Data!C303</f>
        <v>10921.294572598765</v>
      </c>
      <c r="C303" s="4">
        <f>Data!D$502*Data!D304/Data!D303</f>
        <v>5138.4215419536386</v>
      </c>
      <c r="D303" s="4">
        <f>Data!E$502*Data!E304/Data!E303</f>
        <v>4187.302247274476</v>
      </c>
      <c r="E303" s="4">
        <f>Data!F$502*Data!F304/Data!F303</f>
        <v>11926.541001099386</v>
      </c>
      <c r="G303" s="5">
        <f>$L$2*B303/Data!C$502+$M$2*C303/Data!D$502+$N$2*D303/Data!E$502+$O$2*E303/Data!F$502</f>
        <v>49546.103243530408</v>
      </c>
      <c r="I303" s="5">
        <f t="shared" si="4"/>
        <v>453.89675646959222</v>
      </c>
    </row>
    <row r="304" spans="1:9" x14ac:dyDescent="0.35">
      <c r="A304" s="2">
        <f>Data!A305</f>
        <v>303</v>
      </c>
      <c r="B304" s="4">
        <f>Data!C$502*Data!C305/Data!C304</f>
        <v>11078.17056284301</v>
      </c>
      <c r="C304" s="4">
        <f>Data!D$502*Data!D305/Data!D304</f>
        <v>5141.1042203912193</v>
      </c>
      <c r="D304" s="4">
        <f>Data!E$502*Data!E305/Data!E304</f>
        <v>4198.3076317762761</v>
      </c>
      <c r="E304" s="4">
        <f>Data!F$502*Data!F305/Data!F304</f>
        <v>11818.052363444465</v>
      </c>
      <c r="G304" s="5">
        <f>$L$2*B304/Data!C$502+$M$2*C304/Data!D$502+$N$2*D304/Data!E$502+$O$2*E304/Data!F$502</f>
        <v>49586.675358819426</v>
      </c>
      <c r="I304" s="5">
        <f t="shared" si="4"/>
        <v>413.32464118057396</v>
      </c>
    </row>
    <row r="305" spans="1:9" x14ac:dyDescent="0.35">
      <c r="A305" s="2">
        <f>Data!A306</f>
        <v>304</v>
      </c>
      <c r="B305" s="4">
        <f>Data!C$502*Data!C306/Data!C305</f>
        <v>10839.415607777008</v>
      </c>
      <c r="C305" s="4">
        <f>Data!D$502*Data!D306/Data!D305</f>
        <v>5056.2369023397769</v>
      </c>
      <c r="D305" s="4">
        <f>Data!E$502*Data!E306/Data!E305</f>
        <v>4157.1287725101065</v>
      </c>
      <c r="E305" s="4">
        <f>Data!F$502*Data!F306/Data!F305</f>
        <v>11917.756241618887</v>
      </c>
      <c r="G305" s="5">
        <f>$L$2*B305/Data!C$502+$M$2*C305/Data!D$502+$N$2*D305/Data!E$502+$O$2*E305/Data!F$502</f>
        <v>49152.247968964766</v>
      </c>
      <c r="I305" s="5">
        <f t="shared" si="4"/>
        <v>847.75203103523381</v>
      </c>
    </row>
    <row r="306" spans="1:9" x14ac:dyDescent="0.35">
      <c r="A306" s="2">
        <f>Data!A307</f>
        <v>305</v>
      </c>
      <c r="B306" s="4">
        <f>Data!C$502*Data!C307/Data!C306</f>
        <v>11066.034467760008</v>
      </c>
      <c r="C306" s="4">
        <f>Data!D$502*Data!D307/Data!D306</f>
        <v>5286.7469121683434</v>
      </c>
      <c r="D306" s="4">
        <f>Data!E$502*Data!E307/Data!E306</f>
        <v>4284.4712706509081</v>
      </c>
      <c r="E306" s="4">
        <f>Data!F$502*Data!F307/Data!F306</f>
        <v>12141.388914227366</v>
      </c>
      <c r="G306" s="5">
        <f>$L$2*B306/Data!C$502+$M$2*C306/Data!D$502+$N$2*D306/Data!E$502+$O$2*E306/Data!F$502</f>
        <v>50603.831443384188</v>
      </c>
      <c r="I306" s="5">
        <f t="shared" si="4"/>
        <v>-603.83144338418788</v>
      </c>
    </row>
    <row r="307" spans="1:9" x14ac:dyDescent="0.35">
      <c r="A307" s="2">
        <f>Data!A308</f>
        <v>306</v>
      </c>
      <c r="B307" s="4">
        <f>Data!C$502*Data!C308/Data!C307</f>
        <v>10843.218199219993</v>
      </c>
      <c r="C307" s="4">
        <f>Data!D$502*Data!D308/Data!D307</f>
        <v>5067.1271661447036</v>
      </c>
      <c r="D307" s="4">
        <f>Data!E$502*Data!E308/Data!E307</f>
        <v>4130.5709888716983</v>
      </c>
      <c r="E307" s="4">
        <f>Data!F$502*Data!F308/Data!F307</f>
        <v>11711.440403049794</v>
      </c>
      <c r="G307" s="5">
        <f>$L$2*B307/Data!C$502+$M$2*C307/Data!D$502+$N$2*D307/Data!E$502+$O$2*E307/Data!F$502</f>
        <v>48866.544029043122</v>
      </c>
      <c r="I307" s="5">
        <f t="shared" si="4"/>
        <v>1133.4559709568784</v>
      </c>
    </row>
    <row r="308" spans="1:9" x14ac:dyDescent="0.35">
      <c r="A308" s="2">
        <f>Data!A309</f>
        <v>307</v>
      </c>
      <c r="B308" s="4">
        <f>Data!C$502*Data!C309/Data!C308</f>
        <v>10974.179335825185</v>
      </c>
      <c r="C308" s="4">
        <f>Data!D$502*Data!D309/Data!D308</f>
        <v>5290.8231893129523</v>
      </c>
      <c r="D308" s="4">
        <f>Data!E$502*Data!E309/Data!E308</f>
        <v>4287.3613134186908</v>
      </c>
      <c r="E308" s="4">
        <f>Data!F$502*Data!F309/Data!F308</f>
        <v>12247.305364949729</v>
      </c>
      <c r="G308" s="5">
        <f>$L$2*B308/Data!C$502+$M$2*C308/Data!D$502+$N$2*D308/Data!E$502+$O$2*E308/Data!F$502</f>
        <v>50671.420153136933</v>
      </c>
      <c r="I308" s="5">
        <f t="shared" si="4"/>
        <v>-671.42015313693264</v>
      </c>
    </row>
    <row r="309" spans="1:9" x14ac:dyDescent="0.35">
      <c r="A309" s="2">
        <f>Data!A310</f>
        <v>308</v>
      </c>
      <c r="B309" s="4">
        <f>Data!C$502*Data!C310/Data!C309</f>
        <v>11208.017865380149</v>
      </c>
      <c r="C309" s="4">
        <f>Data!D$502*Data!D310/Data!D309</f>
        <v>5163.5333549065608</v>
      </c>
      <c r="D309" s="4">
        <f>Data!E$502*Data!E310/Data!E309</f>
        <v>4208.0547739718122</v>
      </c>
      <c r="E309" s="4">
        <f>Data!F$502*Data!F310/Data!F309</f>
        <v>12076.053468072132</v>
      </c>
      <c r="G309" s="5">
        <f>$L$2*B309/Data!C$502+$M$2*C309/Data!D$502+$N$2*D309/Data!E$502+$O$2*E309/Data!F$502</f>
        <v>50114.605141370674</v>
      </c>
      <c r="I309" s="5">
        <f t="shared" si="4"/>
        <v>-114.60514137067366</v>
      </c>
    </row>
    <row r="310" spans="1:9" x14ac:dyDescent="0.35">
      <c r="A310" s="2">
        <f>Data!A311</f>
        <v>309</v>
      </c>
      <c r="B310" s="4">
        <f>Data!C$502*Data!C311/Data!C310</f>
        <v>11303.607167760932</v>
      </c>
      <c r="C310" s="4">
        <f>Data!D$502*Data!D311/Data!D310</f>
        <v>5337.0660348168776</v>
      </c>
      <c r="D310" s="4">
        <f>Data!E$502*Data!E311/Data!E310</f>
        <v>4325.6243437544281</v>
      </c>
      <c r="E310" s="4">
        <f>Data!F$502*Data!F311/Data!F310</f>
        <v>11952.053274084681</v>
      </c>
      <c r="G310" s="5">
        <f>$L$2*B310/Data!C$502+$M$2*C310/Data!D$502+$N$2*D310/Data!E$502+$O$2*E310/Data!F$502</f>
        <v>50825.430649152884</v>
      </c>
      <c r="I310" s="5">
        <f t="shared" si="4"/>
        <v>-825.43064915288414</v>
      </c>
    </row>
    <row r="311" spans="1:9" x14ac:dyDescent="0.35">
      <c r="A311" s="2">
        <f>Data!A312</f>
        <v>310</v>
      </c>
      <c r="B311" s="4">
        <f>Data!C$502*Data!C312/Data!C311</f>
        <v>11040.538680216261</v>
      </c>
      <c r="C311" s="4">
        <f>Data!D$502*Data!D312/Data!D311</f>
        <v>5232.3543021153791</v>
      </c>
      <c r="D311" s="4">
        <f>Data!E$502*Data!E312/Data!E311</f>
        <v>4254.8559268756262</v>
      </c>
      <c r="E311" s="4">
        <f>Data!F$502*Data!F312/Data!F311</f>
        <v>12291.730823741667</v>
      </c>
      <c r="G311" s="5">
        <f>$L$2*B311/Data!C$502+$M$2*C311/Data!D$502+$N$2*D311/Data!E$502+$O$2*E311/Data!F$502</f>
        <v>50541.467218491467</v>
      </c>
      <c r="I311" s="5">
        <f t="shared" si="4"/>
        <v>-541.46721849146707</v>
      </c>
    </row>
    <row r="312" spans="1:9" x14ac:dyDescent="0.35">
      <c r="A312" s="2">
        <f>Data!A313</f>
        <v>311</v>
      </c>
      <c r="B312" s="4">
        <f>Data!C$502*Data!C313/Data!C312</f>
        <v>11071.731483676425</v>
      </c>
      <c r="C312" s="4">
        <f>Data!D$502*Data!D313/Data!D312</f>
        <v>5265.2663369611437</v>
      </c>
      <c r="D312" s="4">
        <f>Data!E$502*Data!E313/Data!E312</f>
        <v>4281.5203669988623</v>
      </c>
      <c r="E312" s="4">
        <f>Data!F$502*Data!F313/Data!F312</f>
        <v>12135.721932628756</v>
      </c>
      <c r="G312" s="5">
        <f>$L$2*B312/Data!C$502+$M$2*C312/Data!D$502+$N$2*D312/Data!E$502+$O$2*E312/Data!F$502</f>
        <v>50532.939945880731</v>
      </c>
      <c r="I312" s="5">
        <f t="shared" si="4"/>
        <v>-532.9399458807311</v>
      </c>
    </row>
    <row r="313" spans="1:9" x14ac:dyDescent="0.35">
      <c r="A313" s="2">
        <f>Data!A314</f>
        <v>312</v>
      </c>
      <c r="B313" s="4">
        <f>Data!C$502*Data!C314/Data!C313</f>
        <v>10974.952318340496</v>
      </c>
      <c r="C313" s="4">
        <f>Data!D$502*Data!D314/Data!D313</f>
        <v>5159.9160823940929</v>
      </c>
      <c r="D313" s="4">
        <f>Data!E$502*Data!E314/Data!E313</f>
        <v>4196.1668443560357</v>
      </c>
      <c r="E313" s="4">
        <f>Data!F$502*Data!F314/Data!F313</f>
        <v>11966.94383429407</v>
      </c>
      <c r="G313" s="5">
        <f>$L$2*B313/Data!C$502+$M$2*C313/Data!D$502+$N$2*D313/Data!E$502+$O$2*E313/Data!F$502</f>
        <v>49728.273040874694</v>
      </c>
      <c r="I313" s="5">
        <f t="shared" si="4"/>
        <v>271.72695912530617</v>
      </c>
    </row>
    <row r="314" spans="1:9" x14ac:dyDescent="0.35">
      <c r="A314" s="2">
        <f>Data!A315</f>
        <v>313</v>
      </c>
      <c r="B314" s="4">
        <f>Data!C$502*Data!C315/Data!C314</f>
        <v>10967.556367483141</v>
      </c>
      <c r="C314" s="4">
        <f>Data!D$502*Data!D315/Data!D314</f>
        <v>5138.8993204521967</v>
      </c>
      <c r="D314" s="4">
        <f>Data!E$502*Data!E315/Data!E314</f>
        <v>4165.053610843669</v>
      </c>
      <c r="E314" s="4">
        <f>Data!F$502*Data!F315/Data!F314</f>
        <v>11892.233822235248</v>
      </c>
      <c r="G314" s="5">
        <f>$L$2*B314/Data!C$502+$M$2*C314/Data!D$502+$N$2*D314/Data!E$502+$O$2*E314/Data!F$502</f>
        <v>49493.956655575203</v>
      </c>
      <c r="I314" s="5">
        <f t="shared" si="4"/>
        <v>506.0433444247974</v>
      </c>
    </row>
    <row r="315" spans="1:9" x14ac:dyDescent="0.35">
      <c r="A315" s="2">
        <f>Data!A316</f>
        <v>314</v>
      </c>
      <c r="B315" s="4">
        <f>Data!C$502*Data!C316/Data!C315</f>
        <v>11185.310276351016</v>
      </c>
      <c r="C315" s="4">
        <f>Data!D$502*Data!D316/Data!D315</f>
        <v>5343.9762161135041</v>
      </c>
      <c r="D315" s="4">
        <f>Data!E$502*Data!E316/Data!E315</f>
        <v>4312.0440125216101</v>
      </c>
      <c r="E315" s="4">
        <f>Data!F$502*Data!F316/Data!F315</f>
        <v>12106.342750728512</v>
      </c>
      <c r="G315" s="5">
        <f>$L$2*B315/Data!C$502+$M$2*C315/Data!D$502+$N$2*D315/Data!E$502+$O$2*E315/Data!F$502</f>
        <v>50898.675904877869</v>
      </c>
      <c r="I315" s="5">
        <f t="shared" si="4"/>
        <v>-898.67590487786947</v>
      </c>
    </row>
    <row r="316" spans="1:9" x14ac:dyDescent="0.35">
      <c r="A316" s="2">
        <f>Data!A317</f>
        <v>315</v>
      </c>
      <c r="B316" s="4">
        <f>Data!C$502*Data!C317/Data!C316</f>
        <v>11165.466076016588</v>
      </c>
      <c r="C316" s="4">
        <f>Data!D$502*Data!D317/Data!D316</f>
        <v>5190.4375250238691</v>
      </c>
      <c r="D316" s="4">
        <f>Data!E$502*Data!E317/Data!E316</f>
        <v>4237.7820923932732</v>
      </c>
      <c r="E316" s="4">
        <f>Data!F$502*Data!F317/Data!F316</f>
        <v>12210.524889831944</v>
      </c>
      <c r="G316" s="5">
        <f>$L$2*B316/Data!C$502+$M$2*C316/Data!D$502+$N$2*D316/Data!E$502+$O$2*E316/Data!F$502</f>
        <v>50391.980347580669</v>
      </c>
      <c r="I316" s="5">
        <f t="shared" si="4"/>
        <v>-391.98034758066933</v>
      </c>
    </row>
    <row r="317" spans="1:9" x14ac:dyDescent="0.35">
      <c r="A317" s="2">
        <f>Data!A318</f>
        <v>316</v>
      </c>
      <c r="B317" s="4">
        <f>Data!C$502*Data!C318/Data!C317</f>
        <v>11026.664701021813</v>
      </c>
      <c r="C317" s="4">
        <f>Data!D$502*Data!D318/Data!D317</f>
        <v>5252.5310379918583</v>
      </c>
      <c r="D317" s="4">
        <f>Data!E$502*Data!E318/Data!E317</f>
        <v>4260.3264303565893</v>
      </c>
      <c r="E317" s="4">
        <f>Data!F$502*Data!F318/Data!F317</f>
        <v>12068.770920651781</v>
      </c>
      <c r="G317" s="5">
        <f>$L$2*B317/Data!C$502+$M$2*C317/Data!D$502+$N$2*D317/Data!E$502+$O$2*E317/Data!F$502</f>
        <v>50321.509564492968</v>
      </c>
      <c r="I317" s="5">
        <f t="shared" si="4"/>
        <v>-321.50956449296791</v>
      </c>
    </row>
    <row r="318" spans="1:9" x14ac:dyDescent="0.35">
      <c r="A318" s="2">
        <f>Data!A319</f>
        <v>317</v>
      </c>
      <c r="B318" s="4">
        <f>Data!C$502*Data!C319/Data!C318</f>
        <v>11104.12534965851</v>
      </c>
      <c r="C318" s="4">
        <f>Data!D$502*Data!D319/Data!D318</f>
        <v>5205.3248409586722</v>
      </c>
      <c r="D318" s="4">
        <f>Data!E$502*Data!E319/Data!E318</f>
        <v>4250.5873075759564</v>
      </c>
      <c r="E318" s="4">
        <f>Data!F$502*Data!F319/Data!F318</f>
        <v>11982.466329541117</v>
      </c>
      <c r="G318" s="5">
        <f>$L$2*B318/Data!C$502+$M$2*C318/Data!D$502+$N$2*D318/Data!E$502+$O$2*E318/Data!F$502</f>
        <v>50124.673695869889</v>
      </c>
      <c r="I318" s="5">
        <f t="shared" si="4"/>
        <v>-124.67369586988934</v>
      </c>
    </row>
    <row r="319" spans="1:9" x14ac:dyDescent="0.35">
      <c r="A319" s="2">
        <f>Data!A320</f>
        <v>318</v>
      </c>
      <c r="B319" s="4">
        <f>Data!C$502*Data!C320/Data!C319</f>
        <v>10785.785192150086</v>
      </c>
      <c r="C319" s="4">
        <f>Data!D$502*Data!D320/Data!D319</f>
        <v>5174.4401407378073</v>
      </c>
      <c r="D319" s="4">
        <f>Data!E$502*Data!E320/Data!E319</f>
        <v>4207.5829285749069</v>
      </c>
      <c r="E319" s="4">
        <f>Data!F$502*Data!F320/Data!F319</f>
        <v>12097.255343633258</v>
      </c>
      <c r="G319" s="5">
        <f>$L$2*B319/Data!C$502+$M$2*C319/Data!D$502+$N$2*D319/Data!E$502+$O$2*E319/Data!F$502</f>
        <v>49788.377164178426</v>
      </c>
      <c r="I319" s="5">
        <f t="shared" si="4"/>
        <v>211.62283582157397</v>
      </c>
    </row>
    <row r="320" spans="1:9" x14ac:dyDescent="0.35">
      <c r="A320" s="2">
        <f>Data!A321</f>
        <v>319</v>
      </c>
      <c r="B320" s="4">
        <f>Data!C$502*Data!C321/Data!C320</f>
        <v>11055.808610882194</v>
      </c>
      <c r="C320" s="4">
        <f>Data!D$502*Data!D321/Data!D320</f>
        <v>5215.2060762746869</v>
      </c>
      <c r="D320" s="4">
        <f>Data!E$502*Data!E321/Data!E320</f>
        <v>4240.513560254054</v>
      </c>
      <c r="E320" s="4">
        <f>Data!F$502*Data!F321/Data!F320</f>
        <v>11922.374317395381</v>
      </c>
      <c r="G320" s="5">
        <f>$L$2*B320/Data!C$502+$M$2*C320/Data!D$502+$N$2*D320/Data!E$502+$O$2*E320/Data!F$502</f>
        <v>50010.450175910351</v>
      </c>
      <c r="I320" s="5">
        <f t="shared" si="4"/>
        <v>-10.45017591035139</v>
      </c>
    </row>
    <row r="321" spans="1:9" x14ac:dyDescent="0.35">
      <c r="A321" s="2">
        <f>Data!A322</f>
        <v>320</v>
      </c>
      <c r="B321" s="4">
        <f>Data!C$502*Data!C322/Data!C321</f>
        <v>11058.102420056552</v>
      </c>
      <c r="C321" s="4">
        <f>Data!D$502*Data!D322/Data!D321</f>
        <v>5042.0359462178722</v>
      </c>
      <c r="D321" s="4">
        <f>Data!E$502*Data!E322/Data!E321</f>
        <v>4114.6434983772451</v>
      </c>
      <c r="E321" s="4">
        <f>Data!F$502*Data!F322/Data!F321</f>
        <v>11708.300860995239</v>
      </c>
      <c r="G321" s="5">
        <f>$L$2*B321/Data!C$502+$M$2*C321/Data!D$502+$N$2*D321/Data!E$502+$O$2*E321/Data!F$502</f>
        <v>48947.477688261148</v>
      </c>
      <c r="I321" s="5">
        <f t="shared" si="4"/>
        <v>1052.5223117388523</v>
      </c>
    </row>
    <row r="322" spans="1:9" x14ac:dyDescent="0.35">
      <c r="A322" s="2">
        <f>Data!A323</f>
        <v>321</v>
      </c>
      <c r="B322" s="4">
        <f>Data!C$502*Data!C323/Data!C322</f>
        <v>10876.835490784113</v>
      </c>
      <c r="C322" s="4">
        <f>Data!D$502*Data!D323/Data!D322</f>
        <v>5223.7844505200974</v>
      </c>
      <c r="D322" s="4">
        <f>Data!E$502*Data!E323/Data!E322</f>
        <v>4237.7344120366815</v>
      </c>
      <c r="E322" s="4">
        <f>Data!F$502*Data!F323/Data!F322</f>
        <v>11989.52080326225</v>
      </c>
      <c r="G322" s="5">
        <f>$L$2*B322/Data!C$502+$M$2*C322/Data!D$502+$N$2*D322/Data!E$502+$O$2*E322/Data!F$502</f>
        <v>49950.144983987047</v>
      </c>
      <c r="I322" s="5">
        <f t="shared" si="4"/>
        <v>49.855016012952547</v>
      </c>
    </row>
    <row r="323" spans="1:9" x14ac:dyDescent="0.35">
      <c r="A323" s="2">
        <f>Data!A324</f>
        <v>322</v>
      </c>
      <c r="B323" s="4">
        <f>Data!C$502*Data!C324/Data!C323</f>
        <v>10879.407821827082</v>
      </c>
      <c r="C323" s="4">
        <f>Data!D$502*Data!D324/Data!D323</f>
        <v>5100.160481475692</v>
      </c>
      <c r="D323" s="4">
        <f>Data!E$502*Data!E324/Data!E323</f>
        <v>4158.5821308176464</v>
      </c>
      <c r="E323" s="4">
        <f>Data!F$502*Data!F324/Data!F323</f>
        <v>11801.665739278907</v>
      </c>
      <c r="G323" s="5">
        <f>$L$2*B323/Data!C$502+$M$2*C323/Data!D$502+$N$2*D323/Data!E$502+$O$2*E323/Data!F$502</f>
        <v>49173.711756830126</v>
      </c>
      <c r="I323" s="5">
        <f t="shared" ref="I323:I386" si="5">50000-G323</f>
        <v>826.28824316987448</v>
      </c>
    </row>
    <row r="324" spans="1:9" x14ac:dyDescent="0.35">
      <c r="A324" s="2">
        <f>Data!A325</f>
        <v>323</v>
      </c>
      <c r="B324" s="4">
        <f>Data!C$502*Data!C325/Data!C324</f>
        <v>11076.696510131234</v>
      </c>
      <c r="C324" s="4">
        <f>Data!D$502*Data!D325/Data!D324</f>
        <v>5198.241756666348</v>
      </c>
      <c r="D324" s="4">
        <f>Data!E$502*Data!E325/Data!E324</f>
        <v>4222.5869302142573</v>
      </c>
      <c r="E324" s="4">
        <f>Data!F$502*Data!F325/Data!F324</f>
        <v>11973.51749275236</v>
      </c>
      <c r="G324" s="5">
        <f>$L$2*B324/Data!C$502+$M$2*C324/Data!D$502+$N$2*D324/Data!E$502+$O$2*E324/Data!F$502</f>
        <v>50001.91986000113</v>
      </c>
      <c r="I324" s="5">
        <f t="shared" si="5"/>
        <v>-1.9198600011295639</v>
      </c>
    </row>
    <row r="325" spans="1:9" x14ac:dyDescent="0.35">
      <c r="A325" s="2">
        <f>Data!A326</f>
        <v>324</v>
      </c>
      <c r="B325" s="4">
        <f>Data!C$502*Data!C326/Data!C325</f>
        <v>11001.069518857779</v>
      </c>
      <c r="C325" s="4">
        <f>Data!D$502*Data!D326/Data!D325</f>
        <v>5201.3037281225616</v>
      </c>
      <c r="D325" s="4">
        <f>Data!E$502*Data!E326/Data!E325</f>
        <v>4217.6419137215325</v>
      </c>
      <c r="E325" s="4">
        <f>Data!F$502*Data!F326/Data!F325</f>
        <v>11866.513055110976</v>
      </c>
      <c r="G325" s="5">
        <f>$L$2*B325/Data!C$502+$M$2*C325/Data!D$502+$N$2*D325/Data!E$502+$O$2*E325/Data!F$502</f>
        <v>49796.761390651431</v>
      </c>
      <c r="I325" s="5">
        <f t="shared" si="5"/>
        <v>203.2386093485693</v>
      </c>
    </row>
    <row r="326" spans="1:9" x14ac:dyDescent="0.35">
      <c r="A326" s="2">
        <f>Data!A327</f>
        <v>325</v>
      </c>
      <c r="B326" s="4">
        <f>Data!C$502*Data!C327/Data!C326</f>
        <v>11054.081488331805</v>
      </c>
      <c r="C326" s="4">
        <f>Data!D$502*Data!D327/Data!D326</f>
        <v>5247.5269631633391</v>
      </c>
      <c r="D326" s="4">
        <f>Data!E$502*Data!E327/Data!E326</f>
        <v>4237.5972682640222</v>
      </c>
      <c r="E326" s="4">
        <f>Data!F$502*Data!F327/Data!F326</f>
        <v>12007.40070350241</v>
      </c>
      <c r="G326" s="5">
        <f>$L$2*B326/Data!C$502+$M$2*C326/Data!D$502+$N$2*D326/Data!E$502+$O$2*E326/Data!F$502</f>
        <v>50201.496022007748</v>
      </c>
      <c r="I326" s="5">
        <f t="shared" si="5"/>
        <v>-201.49602200774825</v>
      </c>
    </row>
    <row r="327" spans="1:9" x14ac:dyDescent="0.35">
      <c r="A327" s="2">
        <f>Data!A328</f>
        <v>326</v>
      </c>
      <c r="B327" s="4">
        <f>Data!C$502*Data!C328/Data!C327</f>
        <v>11192.65443866812</v>
      </c>
      <c r="C327" s="4">
        <f>Data!D$502*Data!D328/Data!D327</f>
        <v>5269.4808528744325</v>
      </c>
      <c r="D327" s="4">
        <f>Data!E$502*Data!E328/Data!E327</f>
        <v>4296.8446168794062</v>
      </c>
      <c r="E327" s="4">
        <f>Data!F$502*Data!F328/Data!F327</f>
        <v>12186.568842305544</v>
      </c>
      <c r="G327" s="5">
        <f>$L$2*B327/Data!C$502+$M$2*C327/Data!D$502+$N$2*D327/Data!E$502+$O$2*E327/Data!F$502</f>
        <v>50754.593113613941</v>
      </c>
      <c r="I327" s="5">
        <f t="shared" si="5"/>
        <v>-754.59311361394066</v>
      </c>
    </row>
    <row r="328" spans="1:9" x14ac:dyDescent="0.35">
      <c r="A328" s="2">
        <f>Data!A329</f>
        <v>327</v>
      </c>
      <c r="B328" s="4">
        <f>Data!C$502*Data!C329/Data!C328</f>
        <v>10947.457780597964</v>
      </c>
      <c r="C328" s="4">
        <f>Data!D$502*Data!D329/Data!D328</f>
        <v>5248.4522466234594</v>
      </c>
      <c r="D328" s="4">
        <f>Data!E$502*Data!E329/Data!E328</f>
        <v>4245.4515782014969</v>
      </c>
      <c r="E328" s="4">
        <f>Data!F$502*Data!F329/Data!F328</f>
        <v>12248.667328157568</v>
      </c>
      <c r="G328" s="5">
        <f>$L$2*B328/Data!C$502+$M$2*C328/Data!D$502+$N$2*D328/Data!E$502+$O$2*E328/Data!F$502</f>
        <v>50427.431387776538</v>
      </c>
      <c r="I328" s="5">
        <f t="shared" si="5"/>
        <v>-427.43138777653803</v>
      </c>
    </row>
    <row r="329" spans="1:9" x14ac:dyDescent="0.35">
      <c r="A329" s="2">
        <f>Data!A330</f>
        <v>328</v>
      </c>
      <c r="B329" s="4">
        <f>Data!C$502*Data!C330/Data!C329</f>
        <v>11027.2246788791</v>
      </c>
      <c r="C329" s="4">
        <f>Data!D$502*Data!D330/Data!D329</f>
        <v>5180.2839884268515</v>
      </c>
      <c r="D329" s="4">
        <f>Data!E$502*Data!E330/Data!E329</f>
        <v>4226.6372466006105</v>
      </c>
      <c r="E329" s="4">
        <f>Data!F$502*Data!F330/Data!F329</f>
        <v>11808.350812216626</v>
      </c>
      <c r="G329" s="5">
        <f>$L$2*B329/Data!C$502+$M$2*C329/Data!D$502+$N$2*D329/Data!E$502+$O$2*E329/Data!F$502</f>
        <v>49708.440702906024</v>
      </c>
      <c r="I329" s="5">
        <f t="shared" si="5"/>
        <v>291.55929709397606</v>
      </c>
    </row>
    <row r="330" spans="1:9" x14ac:dyDescent="0.35">
      <c r="A330" s="2">
        <f>Data!A331</f>
        <v>329</v>
      </c>
      <c r="B330" s="4">
        <f>Data!C$502*Data!C331/Data!C330</f>
        <v>10555.568172576868</v>
      </c>
      <c r="C330" s="4">
        <f>Data!D$502*Data!D331/Data!D330</f>
        <v>5093.9731198567215</v>
      </c>
      <c r="D330" s="4">
        <f>Data!E$502*Data!E331/Data!E330</f>
        <v>4091.2606406148657</v>
      </c>
      <c r="E330" s="4">
        <f>Data!F$502*Data!F331/Data!F330</f>
        <v>11523.085313957999</v>
      </c>
      <c r="G330" s="5">
        <f>$L$2*B330/Data!C$502+$M$2*C330/Data!D$502+$N$2*D330/Data!E$502+$O$2*E330/Data!F$502</f>
        <v>48354.734123285962</v>
      </c>
      <c r="I330" s="5">
        <f t="shared" si="5"/>
        <v>1645.2658767140383</v>
      </c>
    </row>
    <row r="331" spans="1:9" x14ac:dyDescent="0.35">
      <c r="A331" s="2">
        <f>Data!A332</f>
        <v>330</v>
      </c>
      <c r="B331" s="4">
        <f>Data!C$502*Data!C332/Data!C331</f>
        <v>11045.576267630611</v>
      </c>
      <c r="C331" s="4">
        <f>Data!D$502*Data!D332/Data!D331</f>
        <v>5186.5216822871544</v>
      </c>
      <c r="D331" s="4">
        <f>Data!E$502*Data!E332/Data!E331</f>
        <v>4231.4971519555556</v>
      </c>
      <c r="E331" s="4">
        <f>Data!F$502*Data!F332/Data!F331</f>
        <v>11850.549987475675</v>
      </c>
      <c r="G331" s="5">
        <f>$L$2*B331/Data!C$502+$M$2*C331/Data!D$502+$N$2*D331/Data!E$502+$O$2*E331/Data!F$502</f>
        <v>49807.312398623762</v>
      </c>
      <c r="I331" s="5">
        <f t="shared" si="5"/>
        <v>192.68760137623758</v>
      </c>
    </row>
    <row r="332" spans="1:9" x14ac:dyDescent="0.35">
      <c r="A332" s="2">
        <f>Data!A333</f>
        <v>331</v>
      </c>
      <c r="B332" s="4">
        <f>Data!C$502*Data!C333/Data!C332</f>
        <v>10817.196886078256</v>
      </c>
      <c r="C332" s="4">
        <f>Data!D$502*Data!D333/Data!D332</f>
        <v>5214.0616664299132</v>
      </c>
      <c r="D332" s="4">
        <f>Data!E$502*Data!E333/Data!E332</f>
        <v>4260.0178095961182</v>
      </c>
      <c r="E332" s="4">
        <f>Data!F$502*Data!F333/Data!F332</f>
        <v>12029.813504667067</v>
      </c>
      <c r="G332" s="5">
        <f>$L$2*B332/Data!C$502+$M$2*C332/Data!D$502+$N$2*D332/Data!E$502+$O$2*E332/Data!F$502</f>
        <v>49971.031568559614</v>
      </c>
      <c r="I332" s="5">
        <f t="shared" si="5"/>
        <v>28.968431440385757</v>
      </c>
    </row>
    <row r="333" spans="1:9" x14ac:dyDescent="0.35">
      <c r="A333" s="2">
        <f>Data!A334</f>
        <v>332</v>
      </c>
      <c r="B333" s="4">
        <f>Data!C$502*Data!C334/Data!C333</f>
        <v>11150.096944301682</v>
      </c>
      <c r="C333" s="4">
        <f>Data!D$502*Data!D334/Data!D333</f>
        <v>5128.4861008416583</v>
      </c>
      <c r="D333" s="4">
        <f>Data!E$502*Data!E334/Data!E333</f>
        <v>4180.4707360885941</v>
      </c>
      <c r="E333" s="4">
        <f>Data!F$502*Data!F334/Data!F333</f>
        <v>12064.783116059489</v>
      </c>
      <c r="G333" s="5">
        <f>$L$2*B333/Data!C$502+$M$2*C333/Data!D$502+$N$2*D333/Data!E$502+$O$2*E333/Data!F$502</f>
        <v>49881.558953371874</v>
      </c>
      <c r="I333" s="5">
        <f t="shared" si="5"/>
        <v>118.44104662812606</v>
      </c>
    </row>
    <row r="334" spans="1:9" x14ac:dyDescent="0.35">
      <c r="A334" s="2">
        <f>Data!A335</f>
        <v>333</v>
      </c>
      <c r="B334" s="4">
        <f>Data!C$502*Data!C335/Data!C334</f>
        <v>11123.995345649222</v>
      </c>
      <c r="C334" s="4">
        <f>Data!D$502*Data!D335/Data!D334</f>
        <v>5155.5744575701056</v>
      </c>
      <c r="D334" s="4">
        <f>Data!E$502*Data!E335/Data!E334</f>
        <v>4199.600312082599</v>
      </c>
      <c r="E334" s="4">
        <f>Data!F$502*Data!F335/Data!F334</f>
        <v>11832.959866067638</v>
      </c>
      <c r="G334" s="5">
        <f>$L$2*B334/Data!C$502+$M$2*C334/Data!D$502+$N$2*D334/Data!E$502+$O$2*E334/Data!F$502</f>
        <v>49691.698570311666</v>
      </c>
      <c r="I334" s="5">
        <f t="shared" si="5"/>
        <v>308.30142968833388</v>
      </c>
    </row>
    <row r="335" spans="1:9" x14ac:dyDescent="0.35">
      <c r="A335" s="2">
        <f>Data!A336</f>
        <v>334</v>
      </c>
      <c r="B335" s="4">
        <f>Data!C$502*Data!C336/Data!C335</f>
        <v>10810.427296315514</v>
      </c>
      <c r="C335" s="4">
        <f>Data!D$502*Data!D336/Data!D335</f>
        <v>5179.7120221125879</v>
      </c>
      <c r="D335" s="4">
        <f>Data!E$502*Data!E336/Data!E335</f>
        <v>4204.0966186211099</v>
      </c>
      <c r="E335" s="4">
        <f>Data!F$502*Data!F336/Data!F335</f>
        <v>11775.113163487076</v>
      </c>
      <c r="G335" s="5">
        <f>$L$2*B335/Data!C$502+$M$2*C335/Data!D$502+$N$2*D335/Data!E$502+$O$2*E335/Data!F$502</f>
        <v>49415.243561355746</v>
      </c>
      <c r="I335" s="5">
        <f t="shared" si="5"/>
        <v>584.75643864425365</v>
      </c>
    </row>
    <row r="336" spans="1:9" x14ac:dyDescent="0.35">
      <c r="A336" s="2">
        <f>Data!A337</f>
        <v>335</v>
      </c>
      <c r="B336" s="4">
        <f>Data!C$502*Data!C337/Data!C336</f>
        <v>10930.089279693488</v>
      </c>
      <c r="C336" s="4">
        <f>Data!D$502*Data!D337/Data!D336</f>
        <v>5049.1846501128675</v>
      </c>
      <c r="D336" s="4">
        <f>Data!E$502*Data!E337/Data!E336</f>
        <v>4131.9166632597398</v>
      </c>
      <c r="E336" s="4">
        <f>Data!F$502*Data!F337/Data!F336</f>
        <v>11888.97299682725</v>
      </c>
      <c r="G336" s="5">
        <f>$L$2*B336/Data!C$502+$M$2*C336/Data!D$502+$N$2*D336/Data!E$502+$O$2*E336/Data!F$502</f>
        <v>49118.551255384446</v>
      </c>
      <c r="I336" s="5">
        <f t="shared" si="5"/>
        <v>881.44874461555446</v>
      </c>
    </row>
    <row r="337" spans="1:9" x14ac:dyDescent="0.35">
      <c r="A337" s="2">
        <f>Data!A338</f>
        <v>336</v>
      </c>
      <c r="B337" s="4">
        <f>Data!C$502*Data!C338/Data!C337</f>
        <v>10991.245056606973</v>
      </c>
      <c r="C337" s="4">
        <f>Data!D$502*Data!D338/Data!D337</f>
        <v>5125.6723479819429</v>
      </c>
      <c r="D337" s="4">
        <f>Data!E$502*Data!E338/Data!E337</f>
        <v>4206.3393347896144</v>
      </c>
      <c r="E337" s="4">
        <f>Data!F$502*Data!F338/Data!F337</f>
        <v>11604.279541525111</v>
      </c>
      <c r="G337" s="5">
        <f>$L$2*B337/Data!C$502+$M$2*C337/Data!D$502+$N$2*D337/Data!E$502+$O$2*E337/Data!F$502</f>
        <v>49215.200729541713</v>
      </c>
      <c r="I337" s="5">
        <f t="shared" si="5"/>
        <v>784.79927045828663</v>
      </c>
    </row>
    <row r="338" spans="1:9" x14ac:dyDescent="0.35">
      <c r="A338" s="2">
        <f>Data!A339</f>
        <v>337</v>
      </c>
      <c r="B338" s="4">
        <f>Data!C$502*Data!C339/Data!C338</f>
        <v>10750.667581083508</v>
      </c>
      <c r="C338" s="4">
        <f>Data!D$502*Data!D339/Data!D338</f>
        <v>5161.5832001211529</v>
      </c>
      <c r="D338" s="4">
        <f>Data!E$502*Data!E339/Data!E338</f>
        <v>4171.562234187305</v>
      </c>
      <c r="E338" s="4">
        <f>Data!F$502*Data!F339/Data!F338</f>
        <v>12254.528741028</v>
      </c>
      <c r="G338" s="5">
        <f>$L$2*B338/Data!C$502+$M$2*C338/Data!D$502+$N$2*D338/Data!E$502+$O$2*E338/Data!F$502</f>
        <v>49830.672474944309</v>
      </c>
      <c r="I338" s="5">
        <f t="shared" si="5"/>
        <v>169.32752505569078</v>
      </c>
    </row>
    <row r="339" spans="1:9" x14ac:dyDescent="0.35">
      <c r="A339" s="2">
        <f>Data!A340</f>
        <v>338</v>
      </c>
      <c r="B339" s="4">
        <f>Data!C$502*Data!C340/Data!C339</f>
        <v>10967.752885096976</v>
      </c>
      <c r="C339" s="4">
        <f>Data!D$502*Data!D340/Data!D339</f>
        <v>5196.3836574952566</v>
      </c>
      <c r="D339" s="4">
        <f>Data!E$502*Data!E340/Data!E339</f>
        <v>4173.7893354585622</v>
      </c>
      <c r="E339" s="4">
        <f>Data!F$502*Data!F340/Data!F339</f>
        <v>12074.335106500914</v>
      </c>
      <c r="G339" s="5">
        <f>$L$2*B339/Data!C$502+$M$2*C339/Data!D$502+$N$2*D339/Data!E$502+$O$2*E339/Data!F$502</f>
        <v>49908.221097319234</v>
      </c>
      <c r="I339" s="5">
        <f t="shared" si="5"/>
        <v>91.778902680765896</v>
      </c>
    </row>
    <row r="340" spans="1:9" x14ac:dyDescent="0.35">
      <c r="A340" s="2">
        <f>Data!A341</f>
        <v>339</v>
      </c>
      <c r="B340" s="4">
        <f>Data!C$502*Data!C341/Data!C340</f>
        <v>10905.356049639237</v>
      </c>
      <c r="C340" s="4">
        <f>Data!D$502*Data!D341/Data!D340</f>
        <v>5054.6960536794486</v>
      </c>
      <c r="D340" s="4">
        <f>Data!E$502*Data!E341/Data!E340</f>
        <v>4019.4204102976992</v>
      </c>
      <c r="E340" s="4">
        <f>Data!F$502*Data!F341/Data!F340</f>
        <v>10890.667608606413</v>
      </c>
      <c r="G340" s="5">
        <f>$L$2*B340/Data!C$502+$M$2*C340/Data!D$502+$N$2*D340/Data!E$502+$O$2*E340/Data!F$502</f>
        <v>47598.666609011962</v>
      </c>
      <c r="I340" s="5">
        <f t="shared" si="5"/>
        <v>2401.3333909880384</v>
      </c>
    </row>
    <row r="341" spans="1:9" x14ac:dyDescent="0.35">
      <c r="A341" s="2">
        <f>Data!A342</f>
        <v>340</v>
      </c>
      <c r="B341" s="4">
        <f>Data!C$502*Data!C342/Data!C341</f>
        <v>11297.335515533543</v>
      </c>
      <c r="C341" s="4">
        <f>Data!D$502*Data!D342/Data!D341</f>
        <v>5078.5756519921251</v>
      </c>
      <c r="D341" s="4">
        <f>Data!E$502*Data!E342/Data!E341</f>
        <v>4047.194971151504</v>
      </c>
      <c r="E341" s="4">
        <f>Data!F$502*Data!F342/Data!F341</f>
        <v>12251.00462988694</v>
      </c>
      <c r="G341" s="5">
        <f>$L$2*B341/Data!C$502+$M$2*C341/Data!D$502+$N$2*D341/Data!E$502+$O$2*E341/Data!F$502</f>
        <v>49788.428517062937</v>
      </c>
      <c r="I341" s="5">
        <f t="shared" si="5"/>
        <v>211.57148293706268</v>
      </c>
    </row>
    <row r="342" spans="1:9" x14ac:dyDescent="0.35">
      <c r="A342" s="2">
        <f>Data!A343</f>
        <v>341</v>
      </c>
      <c r="B342" s="4">
        <f>Data!C$502*Data!C343/Data!C342</f>
        <v>11119.469586533845</v>
      </c>
      <c r="C342" s="4">
        <f>Data!D$502*Data!D343/Data!D342</f>
        <v>5443.9114684541746</v>
      </c>
      <c r="D342" s="4">
        <f>Data!E$502*Data!E343/Data!E342</f>
        <v>4480.7143188131367</v>
      </c>
      <c r="E342" s="4">
        <f>Data!F$502*Data!F343/Data!F342</f>
        <v>12253.341698721499</v>
      </c>
      <c r="G342" s="5">
        <f>$L$2*B342/Data!C$502+$M$2*C342/Data!D$502+$N$2*D342/Data!E$502+$O$2*E342/Data!F$502</f>
        <v>51710.079159550114</v>
      </c>
      <c r="I342" s="5">
        <f t="shared" si="5"/>
        <v>-1710.0791595501141</v>
      </c>
    </row>
    <row r="343" spans="1:9" x14ac:dyDescent="0.35">
      <c r="A343" s="2">
        <f>Data!A344</f>
        <v>342</v>
      </c>
      <c r="B343" s="4">
        <f>Data!C$502*Data!C344/Data!C343</f>
        <v>10869.407806708507</v>
      </c>
      <c r="C343" s="4">
        <f>Data!D$502*Data!D344/Data!D343</f>
        <v>5190.9855679226657</v>
      </c>
      <c r="D343" s="4">
        <f>Data!E$502*Data!E344/Data!E343</f>
        <v>4194.8463665826439</v>
      </c>
      <c r="E343" s="4">
        <f>Data!F$502*Data!F344/Data!F343</f>
        <v>12498.408925743808</v>
      </c>
      <c r="G343" s="5">
        <f>$L$2*B343/Data!C$502+$M$2*C343/Data!D$502+$N$2*D343/Data!E$502+$O$2*E343/Data!F$502</f>
        <v>50383.036774979773</v>
      </c>
      <c r="I343" s="5">
        <f t="shared" si="5"/>
        <v>-383.03677497977333</v>
      </c>
    </row>
    <row r="344" spans="1:9" x14ac:dyDescent="0.35">
      <c r="A344" s="2">
        <f>Data!A345</f>
        <v>343</v>
      </c>
      <c r="B344" s="4">
        <f>Data!C$502*Data!C345/Data!C344</f>
        <v>11181.623473204681</v>
      </c>
      <c r="C344" s="4">
        <f>Data!D$502*Data!D345/Data!D344</f>
        <v>5126.0714431760089</v>
      </c>
      <c r="D344" s="4">
        <f>Data!E$502*Data!E345/Data!E344</f>
        <v>4200.9714650316118</v>
      </c>
      <c r="E344" s="4">
        <f>Data!F$502*Data!F345/Data!F344</f>
        <v>11529.7189300221</v>
      </c>
      <c r="G344" s="5">
        <f>$L$2*B344/Data!C$502+$M$2*C344/Data!D$502+$N$2*D344/Data!E$502+$O$2*E344/Data!F$502</f>
        <v>49283.227874262222</v>
      </c>
      <c r="I344" s="5">
        <f t="shared" si="5"/>
        <v>716.77212573777797</v>
      </c>
    </row>
    <row r="345" spans="1:9" x14ac:dyDescent="0.35">
      <c r="A345" s="2">
        <f>Data!A346</f>
        <v>344</v>
      </c>
      <c r="B345" s="4">
        <f>Data!C$502*Data!C346/Data!C345</f>
        <v>11107.867997697007</v>
      </c>
      <c r="C345" s="4">
        <f>Data!D$502*Data!D346/Data!D345</f>
        <v>5283.4535749451534</v>
      </c>
      <c r="D345" s="4">
        <f>Data!E$502*Data!E346/Data!E345</f>
        <v>4308.0193623538153</v>
      </c>
      <c r="E345" s="4">
        <f>Data!F$502*Data!F346/Data!F345</f>
        <v>12365.178012058459</v>
      </c>
      <c r="G345" s="5">
        <f>$L$2*B345/Data!C$502+$M$2*C345/Data!D$502+$N$2*D345/Data!E$502+$O$2*E345/Data!F$502</f>
        <v>50967.575807553003</v>
      </c>
      <c r="I345" s="5">
        <f t="shared" si="5"/>
        <v>-967.57580755300296</v>
      </c>
    </row>
    <row r="346" spans="1:9" x14ac:dyDescent="0.35">
      <c r="A346" s="2">
        <f>Data!A347</f>
        <v>345</v>
      </c>
      <c r="B346" s="4">
        <f>Data!C$502*Data!C347/Data!C346</f>
        <v>10988.968120141342</v>
      </c>
      <c r="C346" s="4">
        <f>Data!D$502*Data!D347/Data!D346</f>
        <v>5154.7013015700404</v>
      </c>
      <c r="D346" s="4">
        <f>Data!E$502*Data!E347/Data!E346</f>
        <v>4168.7469086401761</v>
      </c>
      <c r="E346" s="4">
        <f>Data!F$502*Data!F347/Data!F346</f>
        <v>11887.318589695271</v>
      </c>
      <c r="G346" s="5">
        <f>$L$2*B346/Data!C$502+$M$2*C346/Data!D$502+$N$2*D346/Data!E$502+$O$2*E346/Data!F$502</f>
        <v>49561.588968301796</v>
      </c>
      <c r="I346" s="5">
        <f t="shared" si="5"/>
        <v>438.41103169820417</v>
      </c>
    </row>
    <row r="347" spans="1:9" x14ac:dyDescent="0.35">
      <c r="A347" s="2">
        <f>Data!A348</f>
        <v>346</v>
      </c>
      <c r="B347" s="4">
        <f>Data!C$502*Data!C348/Data!C347</f>
        <v>11205.89342951724</v>
      </c>
      <c r="C347" s="4">
        <f>Data!D$502*Data!D348/Data!D347</f>
        <v>5234.8381272163497</v>
      </c>
      <c r="D347" s="4">
        <f>Data!E$502*Data!E348/Data!E347</f>
        <v>4223.5316349000841</v>
      </c>
      <c r="E347" s="4">
        <f>Data!F$502*Data!F348/Data!F347</f>
        <v>12229.151888688149</v>
      </c>
      <c r="G347" s="5">
        <f>$L$2*B347/Data!C$502+$M$2*C347/Data!D$502+$N$2*D347/Data!E$502+$O$2*E347/Data!F$502</f>
        <v>50546.368159353369</v>
      </c>
      <c r="I347" s="5">
        <f t="shared" si="5"/>
        <v>-546.36815935336926</v>
      </c>
    </row>
    <row r="348" spans="1:9" x14ac:dyDescent="0.35">
      <c r="A348" s="2">
        <f>Data!A349</f>
        <v>347</v>
      </c>
      <c r="B348" s="4">
        <f>Data!C$502*Data!C349/Data!C348</f>
        <v>11102.941321148173</v>
      </c>
      <c r="C348" s="4">
        <f>Data!D$502*Data!D349/Data!D348</f>
        <v>5329.0507160107481</v>
      </c>
      <c r="D348" s="4">
        <f>Data!E$502*Data!E349/Data!E348</f>
        <v>4320.7846310826553</v>
      </c>
      <c r="E348" s="4">
        <f>Data!F$502*Data!F349/Data!F348</f>
        <v>11922.340564650871</v>
      </c>
      <c r="G348" s="5">
        <f>$L$2*B348/Data!C$502+$M$2*C348/Data!D$502+$N$2*D348/Data!E$502+$O$2*E348/Data!F$502</f>
        <v>50571.66708034405</v>
      </c>
      <c r="I348" s="5">
        <f t="shared" si="5"/>
        <v>-571.66708034405019</v>
      </c>
    </row>
    <row r="349" spans="1:9" x14ac:dyDescent="0.35">
      <c r="A349" s="2">
        <f>Data!A350</f>
        <v>348</v>
      </c>
      <c r="B349" s="4">
        <f>Data!C$502*Data!C350/Data!C349</f>
        <v>10928.620826464958</v>
      </c>
      <c r="C349" s="4">
        <f>Data!D$502*Data!D350/Data!D349</f>
        <v>5194.4140847873678</v>
      </c>
      <c r="D349" s="4">
        <f>Data!E$502*Data!E350/Data!E349</f>
        <v>4223.0570319361359</v>
      </c>
      <c r="E349" s="4">
        <f>Data!F$502*Data!F350/Data!F349</f>
        <v>12329.030984370047</v>
      </c>
      <c r="G349" s="5">
        <f>$L$2*B349/Data!C$502+$M$2*C349/Data!D$502+$N$2*D349/Data!E$502+$O$2*E349/Data!F$502</f>
        <v>50301.789652836429</v>
      </c>
      <c r="I349" s="5">
        <f t="shared" si="5"/>
        <v>-301.78965283642901</v>
      </c>
    </row>
    <row r="350" spans="1:9" x14ac:dyDescent="0.35">
      <c r="A350" s="2">
        <f>Data!A351</f>
        <v>349</v>
      </c>
      <c r="B350" s="4">
        <f>Data!C$502*Data!C351/Data!C350</f>
        <v>10699.270825838374</v>
      </c>
      <c r="C350" s="4">
        <f>Data!D$502*Data!D351/Data!D350</f>
        <v>5060.5681855895918</v>
      </c>
      <c r="D350" s="4">
        <f>Data!E$502*Data!E351/Data!E350</f>
        <v>4059.5780186342395</v>
      </c>
      <c r="E350" s="4">
        <f>Data!F$502*Data!F351/Data!F350</f>
        <v>11907.599595590093</v>
      </c>
      <c r="G350" s="5">
        <f>$L$2*B350/Data!C$502+$M$2*C350/Data!D$502+$N$2*D350/Data!E$502+$O$2*E350/Data!F$502</f>
        <v>48794.120522831588</v>
      </c>
      <c r="I350" s="5">
        <f t="shared" si="5"/>
        <v>1205.8794771684115</v>
      </c>
    </row>
    <row r="351" spans="1:9" x14ac:dyDescent="0.35">
      <c r="A351" s="2">
        <f>Data!A352</f>
        <v>350</v>
      </c>
      <c r="B351" s="4">
        <f>Data!C$502*Data!C352/Data!C351</f>
        <v>10963.620785592979</v>
      </c>
      <c r="C351" s="4">
        <f>Data!D$502*Data!D352/Data!D351</f>
        <v>5203.5538173142459</v>
      </c>
      <c r="D351" s="4">
        <f>Data!E$502*Data!E352/Data!E351</f>
        <v>4261.8235594721227</v>
      </c>
      <c r="E351" s="4">
        <f>Data!F$502*Data!F352/Data!F351</f>
        <v>11442.029612396786</v>
      </c>
      <c r="G351" s="5">
        <f>$L$2*B351/Data!C$502+$M$2*C351/Data!D$502+$N$2*D351/Data!E$502+$O$2*E351/Data!F$502</f>
        <v>49343.491053667996</v>
      </c>
      <c r="I351" s="5">
        <f t="shared" si="5"/>
        <v>656.50894633200369</v>
      </c>
    </row>
    <row r="352" spans="1:9" x14ac:dyDescent="0.35">
      <c r="A352" s="2">
        <f>Data!A353</f>
        <v>351</v>
      </c>
      <c r="B352" s="4">
        <f>Data!C$502*Data!C353/Data!C352</f>
        <v>11064.431342366046</v>
      </c>
      <c r="C352" s="4">
        <f>Data!D$502*Data!D353/Data!D352</f>
        <v>5063.1697756748481</v>
      </c>
      <c r="D352" s="4">
        <f>Data!E$502*Data!E353/Data!E352</f>
        <v>4145.5196230403017</v>
      </c>
      <c r="E352" s="4">
        <f>Data!F$502*Data!F353/Data!F352</f>
        <v>12105.43838341003</v>
      </c>
      <c r="G352" s="5">
        <f>$L$2*B352/Data!C$502+$M$2*C352/Data!D$502+$N$2*D352/Data!E$502+$O$2*E352/Data!F$502</f>
        <v>49583.418104036245</v>
      </c>
      <c r="I352" s="5">
        <f t="shared" si="5"/>
        <v>416.5818959637545</v>
      </c>
    </row>
    <row r="353" spans="1:9" x14ac:dyDescent="0.35">
      <c r="A353" s="2">
        <f>Data!A354</f>
        <v>352</v>
      </c>
      <c r="B353" s="4">
        <f>Data!C$502*Data!C354/Data!C353</f>
        <v>10963.67827123377</v>
      </c>
      <c r="C353" s="4">
        <f>Data!D$502*Data!D354/Data!D353</f>
        <v>5251.3841477262795</v>
      </c>
      <c r="D353" s="4">
        <f>Data!E$502*Data!E354/Data!E353</f>
        <v>4214.1487185105207</v>
      </c>
      <c r="E353" s="4">
        <f>Data!F$502*Data!F354/Data!F353</f>
        <v>11833.884114074574</v>
      </c>
      <c r="G353" s="5">
        <f>$L$2*B353/Data!C$502+$M$2*C353/Data!D$502+$N$2*D353/Data!E$502+$O$2*E353/Data!F$502</f>
        <v>49858.355150209347</v>
      </c>
      <c r="I353" s="5">
        <f t="shared" si="5"/>
        <v>141.6448497906531</v>
      </c>
    </row>
    <row r="354" spans="1:9" x14ac:dyDescent="0.35">
      <c r="A354" s="2">
        <f>Data!A355</f>
        <v>353</v>
      </c>
      <c r="B354" s="4">
        <f>Data!C$502*Data!C355/Data!C354</f>
        <v>11195.124943224215</v>
      </c>
      <c r="C354" s="4">
        <f>Data!D$502*Data!D355/Data!D354</f>
        <v>5310.2126556016601</v>
      </c>
      <c r="D354" s="4">
        <f>Data!E$502*Data!E355/Data!E354</f>
        <v>4344.4335428535032</v>
      </c>
      <c r="E354" s="4">
        <f>Data!F$502*Data!F355/Data!F354</f>
        <v>12010.883520531233</v>
      </c>
      <c r="G354" s="5">
        <f>$L$2*B354/Data!C$502+$M$2*C354/Data!D$502+$N$2*D354/Data!E$502+$O$2*E354/Data!F$502</f>
        <v>50767.499005123238</v>
      </c>
      <c r="I354" s="5">
        <f t="shared" si="5"/>
        <v>-767.49900512323802</v>
      </c>
    </row>
    <row r="355" spans="1:9" x14ac:dyDescent="0.35">
      <c r="A355" s="2">
        <f>Data!A356</f>
        <v>354</v>
      </c>
      <c r="B355" s="4">
        <f>Data!C$502*Data!C356/Data!C355</f>
        <v>11181.359254595134</v>
      </c>
      <c r="C355" s="4">
        <f>Data!D$502*Data!D356/Data!D355</f>
        <v>5170.7072250423016</v>
      </c>
      <c r="D355" s="4">
        <f>Data!E$502*Data!E356/Data!E355</f>
        <v>4239.6370106864488</v>
      </c>
      <c r="E355" s="4">
        <f>Data!F$502*Data!F356/Data!F355</f>
        <v>12049.256486657925</v>
      </c>
      <c r="G355" s="5">
        <f>$L$2*B355/Data!C$502+$M$2*C355/Data!D$502+$N$2*D355/Data!E$502+$O$2*E355/Data!F$502</f>
        <v>50152.365184838331</v>
      </c>
      <c r="I355" s="5">
        <f t="shared" si="5"/>
        <v>-152.36518483833061</v>
      </c>
    </row>
    <row r="356" spans="1:9" x14ac:dyDescent="0.35">
      <c r="A356" s="2">
        <f>Data!A357</f>
        <v>355</v>
      </c>
      <c r="B356" s="4">
        <f>Data!C$502*Data!C357/Data!C356</f>
        <v>10868.165058889886</v>
      </c>
      <c r="C356" s="4">
        <f>Data!D$502*Data!D357/Data!D356</f>
        <v>5196.2929371949458</v>
      </c>
      <c r="D356" s="4">
        <f>Data!E$502*Data!E357/Data!E356</f>
        <v>4229.6392483626478</v>
      </c>
      <c r="E356" s="4">
        <f>Data!F$502*Data!F357/Data!F356</f>
        <v>12519.331567112786</v>
      </c>
      <c r="G356" s="5">
        <f>$L$2*B356/Data!C$502+$M$2*C356/Data!D$502+$N$2*D356/Data!E$502+$O$2*E356/Data!F$502</f>
        <v>50505.681651997395</v>
      </c>
      <c r="I356" s="5">
        <f t="shared" si="5"/>
        <v>-505.68165199739451</v>
      </c>
    </row>
    <row r="357" spans="1:9" x14ac:dyDescent="0.35">
      <c r="A357" s="2">
        <f>Data!A358</f>
        <v>356</v>
      </c>
      <c r="B357" s="4">
        <f>Data!C$502*Data!C358/Data!C357</f>
        <v>10996.439479792323</v>
      </c>
      <c r="C357" s="4">
        <f>Data!D$502*Data!D358/Data!D357</f>
        <v>5115.9418978449821</v>
      </c>
      <c r="D357" s="4">
        <f>Data!E$502*Data!E358/Data!E357</f>
        <v>4151.2456525783919</v>
      </c>
      <c r="E357" s="4">
        <f>Data!F$502*Data!F358/Data!F357</f>
        <v>12003.102445376455</v>
      </c>
      <c r="G357" s="5">
        <f>$L$2*B357/Data!C$502+$M$2*C357/Data!D$502+$N$2*D357/Data!E$502+$O$2*E357/Data!F$502</f>
        <v>49559.742758571098</v>
      </c>
      <c r="I357" s="5">
        <f t="shared" si="5"/>
        <v>440.25724142890249</v>
      </c>
    </row>
    <row r="358" spans="1:9" x14ac:dyDescent="0.35">
      <c r="A358" s="2">
        <f>Data!A359</f>
        <v>357</v>
      </c>
      <c r="B358" s="4">
        <f>Data!C$502*Data!C359/Data!C358</f>
        <v>11012.250283498579</v>
      </c>
      <c r="C358" s="4">
        <f>Data!D$502*Data!D359/Data!D358</f>
        <v>5358.003196489045</v>
      </c>
      <c r="D358" s="4">
        <f>Data!E$502*Data!E359/Data!E358</f>
        <v>4327.8256382405771</v>
      </c>
      <c r="E358" s="4">
        <f>Data!F$502*Data!F359/Data!F358</f>
        <v>12125.82357150932</v>
      </c>
      <c r="G358" s="5">
        <f>$L$2*B358/Data!C$502+$M$2*C358/Data!D$502+$N$2*D358/Data!E$502+$O$2*E358/Data!F$502</f>
        <v>50843.824067636859</v>
      </c>
      <c r="I358" s="5">
        <f t="shared" si="5"/>
        <v>-843.82406763685867</v>
      </c>
    </row>
    <row r="359" spans="1:9" x14ac:dyDescent="0.35">
      <c r="A359" s="2">
        <f>Data!A360</f>
        <v>358</v>
      </c>
      <c r="B359" s="4">
        <f>Data!C$502*Data!C360/Data!C359</f>
        <v>11102.501645881326</v>
      </c>
      <c r="C359" s="4">
        <f>Data!D$502*Data!D360/Data!D359</f>
        <v>5133.1577871256441</v>
      </c>
      <c r="D359" s="4">
        <f>Data!E$502*Data!E360/Data!E359</f>
        <v>4163.6392252902788</v>
      </c>
      <c r="E359" s="4">
        <f>Data!F$502*Data!F360/Data!F359</f>
        <v>11615.96177879489</v>
      </c>
      <c r="G359" s="5">
        <f>$L$2*B359/Data!C$502+$M$2*C359/Data!D$502+$N$2*D359/Data!E$502+$O$2*E359/Data!F$502</f>
        <v>49251.318515101695</v>
      </c>
      <c r="I359" s="5">
        <f t="shared" si="5"/>
        <v>748.68148489830492</v>
      </c>
    </row>
    <row r="360" spans="1:9" x14ac:dyDescent="0.35">
      <c r="A360" s="2">
        <f>Data!A361</f>
        <v>359</v>
      </c>
      <c r="B360" s="4">
        <f>Data!C$502*Data!C361/Data!C360</f>
        <v>10895.265059071749</v>
      </c>
      <c r="C360" s="4">
        <f>Data!D$502*Data!D361/Data!D360</f>
        <v>5231.0376340437078</v>
      </c>
      <c r="D360" s="4">
        <f>Data!E$502*Data!E361/Data!E360</f>
        <v>4267.2442436954716</v>
      </c>
      <c r="E360" s="4">
        <f>Data!F$502*Data!F361/Data!F360</f>
        <v>12347.421181259426</v>
      </c>
      <c r="G360" s="5">
        <f>$L$2*B360/Data!C$502+$M$2*C360/Data!D$502+$N$2*D360/Data!E$502+$O$2*E360/Data!F$502</f>
        <v>50504.74833124764</v>
      </c>
      <c r="I360" s="5">
        <f t="shared" si="5"/>
        <v>-504.74833124763973</v>
      </c>
    </row>
    <row r="361" spans="1:9" x14ac:dyDescent="0.35">
      <c r="A361" s="2">
        <f>Data!A362</f>
        <v>360</v>
      </c>
      <c r="B361" s="4">
        <f>Data!C$502*Data!C362/Data!C361</f>
        <v>11108.841798165138</v>
      </c>
      <c r="C361" s="4">
        <f>Data!D$502*Data!D362/Data!D361</f>
        <v>5158.7159064090893</v>
      </c>
      <c r="D361" s="4">
        <f>Data!E$502*Data!E362/Data!E361</f>
        <v>4196.9717495909526</v>
      </c>
      <c r="E361" s="4">
        <f>Data!F$502*Data!F362/Data!F361</f>
        <v>11841.785673861143</v>
      </c>
      <c r="G361" s="5">
        <f>$L$2*B361/Data!C$502+$M$2*C361/Data!D$502+$N$2*D361/Data!E$502+$O$2*E361/Data!F$502</f>
        <v>49691.82476655428</v>
      </c>
      <c r="I361" s="5">
        <f t="shared" si="5"/>
        <v>308.17523344571964</v>
      </c>
    </row>
    <row r="362" spans="1:9" x14ac:dyDescent="0.35">
      <c r="A362" s="2">
        <f>Data!A363</f>
        <v>361</v>
      </c>
      <c r="B362" s="4">
        <f>Data!C$502*Data!C363/Data!C362</f>
        <v>11190.493113911452</v>
      </c>
      <c r="C362" s="4">
        <f>Data!D$502*Data!D363/Data!D362</f>
        <v>5294.9650165576968</v>
      </c>
      <c r="D362" s="4">
        <f>Data!E$502*Data!E363/Data!E362</f>
        <v>4309.7858578727555</v>
      </c>
      <c r="E362" s="4">
        <f>Data!F$502*Data!F363/Data!F362</f>
        <v>12374.815535329908</v>
      </c>
      <c r="G362" s="5">
        <f>$L$2*B362/Data!C$502+$M$2*C362/Data!D$502+$N$2*D362/Data!E$502+$O$2*E362/Data!F$502</f>
        <v>51091.984080057409</v>
      </c>
      <c r="I362" s="5">
        <f t="shared" si="5"/>
        <v>-1091.9840800574093</v>
      </c>
    </row>
    <row r="363" spans="1:9" x14ac:dyDescent="0.35">
      <c r="A363" s="2">
        <f>Data!A364</f>
        <v>362</v>
      </c>
      <c r="B363" s="4">
        <f>Data!C$502*Data!C364/Data!C363</f>
        <v>11122.633441196733</v>
      </c>
      <c r="C363" s="4">
        <f>Data!D$502*Data!D364/Data!D363</f>
        <v>5273.1423951995994</v>
      </c>
      <c r="D363" s="4">
        <f>Data!E$502*Data!E364/Data!E363</f>
        <v>4273.0455407317359</v>
      </c>
      <c r="E363" s="4">
        <f>Data!F$502*Data!F364/Data!F363</f>
        <v>11929.000710880755</v>
      </c>
      <c r="G363" s="5">
        <f>$L$2*B363/Data!C$502+$M$2*C363/Data!D$502+$N$2*D363/Data!E$502+$O$2*E363/Data!F$502</f>
        <v>50323.543189692595</v>
      </c>
      <c r="I363" s="5">
        <f t="shared" si="5"/>
        <v>-323.54318969259475</v>
      </c>
    </row>
    <row r="364" spans="1:9" x14ac:dyDescent="0.35">
      <c r="A364" s="2">
        <f>Data!A365</f>
        <v>363</v>
      </c>
      <c r="B364" s="4">
        <f>Data!C$502*Data!C365/Data!C364</f>
        <v>11030.193002147431</v>
      </c>
      <c r="C364" s="4">
        <f>Data!D$502*Data!D365/Data!D364</f>
        <v>5187.6943358412464</v>
      </c>
      <c r="D364" s="4">
        <f>Data!E$502*Data!E365/Data!E364</f>
        <v>4223.1977559535662</v>
      </c>
      <c r="E364" s="4">
        <f>Data!F$502*Data!F365/Data!F364</f>
        <v>12185.941153889555</v>
      </c>
      <c r="G364" s="5">
        <f>$L$2*B364/Data!C$502+$M$2*C364/Data!D$502+$N$2*D364/Data!E$502+$O$2*E364/Data!F$502</f>
        <v>50196.116025814052</v>
      </c>
      <c r="I364" s="5">
        <f t="shared" si="5"/>
        <v>-196.11602581405168</v>
      </c>
    </row>
    <row r="365" spans="1:9" x14ac:dyDescent="0.35">
      <c r="A365" s="2">
        <f>Data!A366</f>
        <v>364</v>
      </c>
      <c r="B365" s="4">
        <f>Data!C$502*Data!C366/Data!C365</f>
        <v>10924.726955038017</v>
      </c>
      <c r="C365" s="4">
        <f>Data!D$502*Data!D366/Data!D365</f>
        <v>5102.2369620669788</v>
      </c>
      <c r="D365" s="4">
        <f>Data!E$502*Data!E366/Data!E365</f>
        <v>4138.6894305489031</v>
      </c>
      <c r="E365" s="4">
        <f>Data!F$502*Data!F366/Data!F365</f>
        <v>11916.005899688555</v>
      </c>
      <c r="G365" s="5">
        <f>$L$2*B365/Data!C$502+$M$2*C365/Data!D$502+$N$2*D365/Data!E$502+$O$2*E365/Data!F$502</f>
        <v>49316.606131996166</v>
      </c>
      <c r="I365" s="5">
        <f t="shared" si="5"/>
        <v>683.39386800383363</v>
      </c>
    </row>
    <row r="366" spans="1:9" x14ac:dyDescent="0.35">
      <c r="A366" s="2">
        <f>Data!A367</f>
        <v>365</v>
      </c>
      <c r="B366" s="4">
        <f>Data!C$502*Data!C367/Data!C366</f>
        <v>10745.426195094968</v>
      </c>
      <c r="C366" s="4">
        <f>Data!D$502*Data!D367/Data!D366</f>
        <v>5126.0886568214964</v>
      </c>
      <c r="D366" s="4">
        <f>Data!E$502*Data!E367/Data!E366</f>
        <v>4162.0251446694201</v>
      </c>
      <c r="E366" s="4">
        <f>Data!F$502*Data!F367/Data!F366</f>
        <v>11728.480157681837</v>
      </c>
      <c r="G366" s="5">
        <f>$L$2*B366/Data!C$502+$M$2*C366/Data!D$502+$N$2*D366/Data!E$502+$O$2*E366/Data!F$502</f>
        <v>49043.703477496238</v>
      </c>
      <c r="I366" s="5">
        <f t="shared" si="5"/>
        <v>956.29652250376239</v>
      </c>
    </row>
    <row r="367" spans="1:9" x14ac:dyDescent="0.35">
      <c r="A367" s="2">
        <f>Data!A368</f>
        <v>366</v>
      </c>
      <c r="B367" s="4">
        <f>Data!C$502*Data!C368/Data!C367</f>
        <v>11015.329802329781</v>
      </c>
      <c r="C367" s="4">
        <f>Data!D$502*Data!D368/Data!D367</f>
        <v>5138.973913634587</v>
      </c>
      <c r="D367" s="4">
        <f>Data!E$502*Data!E368/Data!E367</f>
        <v>4184.4594929717414</v>
      </c>
      <c r="E367" s="4">
        <f>Data!F$502*Data!F368/Data!F367</f>
        <v>11467.379959406073</v>
      </c>
      <c r="G367" s="5">
        <f>$L$2*B367/Data!C$502+$M$2*C367/Data!D$502+$N$2*D367/Data!E$502+$O$2*E367/Data!F$502</f>
        <v>49052.648341209235</v>
      </c>
      <c r="I367" s="5">
        <f t="shared" si="5"/>
        <v>947.35165879076521</v>
      </c>
    </row>
    <row r="368" spans="1:9" x14ac:dyDescent="0.35">
      <c r="A368" s="2">
        <f>Data!A369</f>
        <v>367</v>
      </c>
      <c r="B368" s="4">
        <f>Data!C$502*Data!C369/Data!C368</f>
        <v>10981.510284609547</v>
      </c>
      <c r="C368" s="4">
        <f>Data!D$502*Data!D369/Data!D368</f>
        <v>5151.5376379197742</v>
      </c>
      <c r="D368" s="4">
        <f>Data!E$502*Data!E369/Data!E368</f>
        <v>4167.3202690262433</v>
      </c>
      <c r="E368" s="4">
        <f>Data!F$502*Data!F369/Data!F368</f>
        <v>12006.62241351336</v>
      </c>
      <c r="G368" s="5">
        <f>$L$2*B368/Data!C$502+$M$2*C368/Data!D$502+$N$2*D368/Data!E$502+$O$2*E368/Data!F$502</f>
        <v>49691.364923033718</v>
      </c>
      <c r="I368" s="5">
        <f t="shared" si="5"/>
        <v>308.63507696628221</v>
      </c>
    </row>
    <row r="369" spans="1:9" x14ac:dyDescent="0.35">
      <c r="A369" s="2">
        <f>Data!A370</f>
        <v>368</v>
      </c>
      <c r="B369" s="4">
        <f>Data!C$502*Data!C370/Data!C369</f>
        <v>11059.230958374954</v>
      </c>
      <c r="C369" s="4">
        <f>Data!D$502*Data!D370/Data!D369</f>
        <v>5274.310296998804</v>
      </c>
      <c r="D369" s="4">
        <f>Data!E$502*Data!E370/Data!E369</f>
        <v>4299.5873787562214</v>
      </c>
      <c r="E369" s="4">
        <f>Data!F$502*Data!F370/Data!F369</f>
        <v>11987.84413142266</v>
      </c>
      <c r="G369" s="5">
        <f>$L$2*B369/Data!C$502+$M$2*C369/Data!D$502+$N$2*D369/Data!E$502+$O$2*E369/Data!F$502</f>
        <v>50405.699110429647</v>
      </c>
      <c r="I369" s="5">
        <f t="shared" si="5"/>
        <v>-405.69911042964668</v>
      </c>
    </row>
    <row r="370" spans="1:9" x14ac:dyDescent="0.35">
      <c r="A370" s="2">
        <f>Data!A371</f>
        <v>369</v>
      </c>
      <c r="B370" s="4">
        <f>Data!C$502*Data!C371/Data!C370</f>
        <v>10829.050125981334</v>
      </c>
      <c r="C370" s="4">
        <f>Data!D$502*Data!D371/Data!D370</f>
        <v>5119.6687110275898</v>
      </c>
      <c r="D370" s="4">
        <f>Data!E$502*Data!E371/Data!E370</f>
        <v>4157.1662133495365</v>
      </c>
      <c r="E370" s="4">
        <f>Data!F$502*Data!F371/Data!F370</f>
        <v>12231.77634798174</v>
      </c>
      <c r="G370" s="5">
        <f>$L$2*B370/Data!C$502+$M$2*C370/Data!D$502+$N$2*D370/Data!E$502+$O$2*E370/Data!F$502</f>
        <v>49718.32588850036</v>
      </c>
      <c r="I370" s="5">
        <f t="shared" si="5"/>
        <v>281.67411149964028</v>
      </c>
    </row>
    <row r="371" spans="1:9" x14ac:dyDescent="0.35">
      <c r="A371" s="2">
        <f>Data!A372</f>
        <v>370</v>
      </c>
      <c r="B371" s="4">
        <f>Data!C$502*Data!C372/Data!C371</f>
        <v>10887.767323267768</v>
      </c>
      <c r="C371" s="4">
        <f>Data!D$502*Data!D372/Data!D371</f>
        <v>5137.0665059655939</v>
      </c>
      <c r="D371" s="4">
        <f>Data!E$502*Data!E372/Data!E371</f>
        <v>4173.4197619948482</v>
      </c>
      <c r="E371" s="4">
        <f>Data!F$502*Data!F372/Data!F371</f>
        <v>11613.484224035255</v>
      </c>
      <c r="G371" s="5">
        <f>$L$2*B371/Data!C$502+$M$2*C371/Data!D$502+$N$2*D371/Data!E$502+$O$2*E371/Data!F$502</f>
        <v>49087.821888249957</v>
      </c>
      <c r="I371" s="5">
        <f t="shared" si="5"/>
        <v>912.17811175004317</v>
      </c>
    </row>
    <row r="372" spans="1:9" x14ac:dyDescent="0.35">
      <c r="A372" s="2">
        <f>Data!A373</f>
        <v>371</v>
      </c>
      <c r="B372" s="4">
        <f>Data!C$502*Data!C373/Data!C372</f>
        <v>10879.772190884409</v>
      </c>
      <c r="C372" s="4">
        <f>Data!D$502*Data!D373/Data!D372</f>
        <v>5132.4466569588949</v>
      </c>
      <c r="D372" s="4">
        <f>Data!E$502*Data!E373/Data!E372</f>
        <v>4179.2522563304301</v>
      </c>
      <c r="E372" s="4">
        <f>Data!F$502*Data!F373/Data!F372</f>
        <v>11771.082611704791</v>
      </c>
      <c r="G372" s="5">
        <f>$L$2*B372/Data!C$502+$M$2*C372/Data!D$502+$N$2*D372/Data!E$502+$O$2*E372/Data!F$502</f>
        <v>49277.923604875352</v>
      </c>
      <c r="I372" s="5">
        <f t="shared" si="5"/>
        <v>722.07639512464812</v>
      </c>
    </row>
    <row r="373" spans="1:9" x14ac:dyDescent="0.35">
      <c r="A373" s="2">
        <f>Data!A374</f>
        <v>372</v>
      </c>
      <c r="B373" s="4">
        <f>Data!C$502*Data!C374/Data!C373</f>
        <v>11413.234858890219</v>
      </c>
      <c r="C373" s="4">
        <f>Data!D$502*Data!D374/Data!D373</f>
        <v>5253.5945000088814</v>
      </c>
      <c r="D373" s="4">
        <f>Data!E$502*Data!E374/Data!E373</f>
        <v>4282.988657496513</v>
      </c>
      <c r="E373" s="4">
        <f>Data!F$502*Data!F374/Data!F373</f>
        <v>12127.389244158818</v>
      </c>
      <c r="G373" s="5">
        <f>$L$2*B373/Data!C$502+$M$2*C373/Data!D$502+$N$2*D373/Data!E$502+$O$2*E373/Data!F$502</f>
        <v>50802.151561166407</v>
      </c>
      <c r="I373" s="5">
        <f t="shared" si="5"/>
        <v>-802.15156116640719</v>
      </c>
    </row>
    <row r="374" spans="1:9" x14ac:dyDescent="0.35">
      <c r="A374" s="2">
        <f>Data!A375</f>
        <v>373</v>
      </c>
      <c r="B374" s="4">
        <f>Data!C$502*Data!C375/Data!C374</f>
        <v>10979.836971573957</v>
      </c>
      <c r="C374" s="4">
        <f>Data!D$502*Data!D375/Data!D374</f>
        <v>5275.5431604105161</v>
      </c>
      <c r="D374" s="4">
        <f>Data!E$502*Data!E375/Data!E374</f>
        <v>4290.207263451096</v>
      </c>
      <c r="E374" s="4">
        <f>Data!F$502*Data!F375/Data!F374</f>
        <v>12198.935651518215</v>
      </c>
      <c r="G374" s="5">
        <f>$L$2*B374/Data!C$502+$M$2*C374/Data!D$502+$N$2*D374/Data!E$502+$O$2*E374/Data!F$502</f>
        <v>50578.754547906006</v>
      </c>
      <c r="I374" s="5">
        <f t="shared" si="5"/>
        <v>-578.75454790600634</v>
      </c>
    </row>
    <row r="375" spans="1:9" x14ac:dyDescent="0.35">
      <c r="A375" s="2">
        <f>Data!A376</f>
        <v>374</v>
      </c>
      <c r="B375" s="4">
        <f>Data!C$502*Data!C376/Data!C375</f>
        <v>11054.370105332348</v>
      </c>
      <c r="C375" s="4">
        <f>Data!D$502*Data!D376/Data!D375</f>
        <v>5121.4255937954431</v>
      </c>
      <c r="D375" s="4">
        <f>Data!E$502*Data!E376/Data!E375</f>
        <v>4166.5992620766001</v>
      </c>
      <c r="E375" s="4">
        <f>Data!F$502*Data!F376/Data!F375</f>
        <v>11607.259265958746</v>
      </c>
      <c r="G375" s="5">
        <f>$L$2*B375/Data!C$502+$M$2*C375/Data!D$502+$N$2*D375/Data!E$502+$O$2*E375/Data!F$502</f>
        <v>49169.918522086416</v>
      </c>
      <c r="I375" s="5">
        <f t="shared" si="5"/>
        <v>830.08147791358351</v>
      </c>
    </row>
    <row r="376" spans="1:9" x14ac:dyDescent="0.35">
      <c r="A376" s="2">
        <f>Data!A377</f>
        <v>375</v>
      </c>
      <c r="B376" s="4">
        <f>Data!C$502*Data!C377/Data!C376</f>
        <v>10845.418315014153</v>
      </c>
      <c r="C376" s="4">
        <f>Data!D$502*Data!D377/Data!D376</f>
        <v>5141.5826189305035</v>
      </c>
      <c r="D376" s="4">
        <f>Data!E$502*Data!E377/Data!E376</f>
        <v>4192.0840271133593</v>
      </c>
      <c r="E376" s="4">
        <f>Data!F$502*Data!F377/Data!F376</f>
        <v>11821.276947329137</v>
      </c>
      <c r="G376" s="5">
        <f>$L$2*B376/Data!C$502+$M$2*C376/Data!D$502+$N$2*D376/Data!E$502+$O$2*E376/Data!F$502</f>
        <v>49366.191109671192</v>
      </c>
      <c r="I376" s="5">
        <f t="shared" si="5"/>
        <v>633.80889032880805</v>
      </c>
    </row>
    <row r="377" spans="1:9" x14ac:dyDescent="0.35">
      <c r="A377" s="2">
        <f>Data!A378</f>
        <v>376</v>
      </c>
      <c r="B377" s="4">
        <f>Data!C$502*Data!C378/Data!C377</f>
        <v>11041.575106120026</v>
      </c>
      <c r="C377" s="4">
        <f>Data!D$502*Data!D378/Data!D377</f>
        <v>4996.4729655343854</v>
      </c>
      <c r="D377" s="4">
        <f>Data!E$502*Data!E378/Data!E377</f>
        <v>4078.5175097503356</v>
      </c>
      <c r="E377" s="4">
        <f>Data!F$502*Data!F378/Data!F377</f>
        <v>11561.15968830055</v>
      </c>
      <c r="G377" s="5">
        <f>$L$2*B377/Data!C$502+$M$2*C377/Data!D$502+$N$2*D377/Data!E$502+$O$2*E377/Data!F$502</f>
        <v>48531.680266742922</v>
      </c>
      <c r="I377" s="5">
        <f t="shared" si="5"/>
        <v>1468.319733257078</v>
      </c>
    </row>
    <row r="378" spans="1:9" x14ac:dyDescent="0.35">
      <c r="A378" s="2">
        <f>Data!A379</f>
        <v>377</v>
      </c>
      <c r="B378" s="4">
        <f>Data!C$502*Data!C379/Data!C378</f>
        <v>11409.103725665602</v>
      </c>
      <c r="C378" s="4">
        <f>Data!D$502*Data!D379/Data!D378</f>
        <v>5380.7148714539017</v>
      </c>
      <c r="D378" s="4">
        <f>Data!E$502*Data!E379/Data!E378</f>
        <v>4371.3749453627152</v>
      </c>
      <c r="E378" s="4">
        <f>Data!F$502*Data!F379/Data!F378</f>
        <v>12186.462277851726</v>
      </c>
      <c r="G378" s="5">
        <f>$L$2*B378/Data!C$502+$M$2*C378/Data!D$502+$N$2*D378/Data!E$502+$O$2*E378/Data!F$502</f>
        <v>51448.21842103223</v>
      </c>
      <c r="I378" s="5">
        <f t="shared" si="5"/>
        <v>-1448.2184210322303</v>
      </c>
    </row>
    <row r="379" spans="1:9" x14ac:dyDescent="0.35">
      <c r="A379" s="2">
        <f>Data!A380</f>
        <v>378</v>
      </c>
      <c r="B379" s="4">
        <f>Data!C$502*Data!C380/Data!C379</f>
        <v>10761.465133361198</v>
      </c>
      <c r="C379" s="4">
        <f>Data!D$502*Data!D380/Data!D379</f>
        <v>5141.1900531592282</v>
      </c>
      <c r="D379" s="4">
        <f>Data!E$502*Data!E380/Data!E379</f>
        <v>4202.238258168416</v>
      </c>
      <c r="E379" s="4">
        <f>Data!F$502*Data!F380/Data!F379</f>
        <v>12303.859249057185</v>
      </c>
      <c r="G379" s="5">
        <f>$L$2*B379/Data!C$502+$M$2*C379/Data!D$502+$N$2*D379/Data!E$502+$O$2*E379/Data!F$502</f>
        <v>49915.812923079066</v>
      </c>
      <c r="I379" s="5">
        <f t="shared" si="5"/>
        <v>84.187076920934487</v>
      </c>
    </row>
    <row r="380" spans="1:9" x14ac:dyDescent="0.35">
      <c r="A380" s="2">
        <f>Data!A381</f>
        <v>379</v>
      </c>
      <c r="B380" s="4">
        <f>Data!C$502*Data!C381/Data!C380</f>
        <v>11416.442210442276</v>
      </c>
      <c r="C380" s="4">
        <f>Data!D$502*Data!D381/Data!D380</f>
        <v>5331.479497259088</v>
      </c>
      <c r="D380" s="4">
        <f>Data!E$502*Data!E381/Data!E380</f>
        <v>4353.0312053468551</v>
      </c>
      <c r="E380" s="4">
        <f>Data!F$502*Data!F381/Data!F380</f>
        <v>12481.270352988962</v>
      </c>
      <c r="G380" s="5">
        <f>$L$2*B380/Data!C$502+$M$2*C380/Data!D$502+$N$2*D380/Data!E$502+$O$2*E380/Data!F$502</f>
        <v>51637.680443763049</v>
      </c>
      <c r="I380" s="5">
        <f t="shared" si="5"/>
        <v>-1637.680443763049</v>
      </c>
    </row>
    <row r="381" spans="1:9" x14ac:dyDescent="0.35">
      <c r="A381" s="2">
        <f>Data!A382</f>
        <v>380</v>
      </c>
      <c r="B381" s="4">
        <f>Data!C$502*Data!C382/Data!C381</f>
        <v>10925.546837176642</v>
      </c>
      <c r="C381" s="4">
        <f>Data!D$502*Data!D382/Data!D381</f>
        <v>5170.7825139301467</v>
      </c>
      <c r="D381" s="4">
        <f>Data!E$502*Data!E382/Data!E381</f>
        <v>4213.0089068201196</v>
      </c>
      <c r="E381" s="4">
        <f>Data!F$502*Data!F382/Data!F381</f>
        <v>11970.176606908317</v>
      </c>
      <c r="G381" s="5">
        <f>$L$2*B381/Data!C$502+$M$2*C381/Data!D$502+$N$2*D381/Data!E$502+$O$2*E381/Data!F$502</f>
        <v>49758.696997606268</v>
      </c>
      <c r="I381" s="5">
        <f t="shared" si="5"/>
        <v>241.30300239373173</v>
      </c>
    </row>
    <row r="382" spans="1:9" x14ac:dyDescent="0.35">
      <c r="A382" s="2">
        <f>Data!A383</f>
        <v>381</v>
      </c>
      <c r="B382" s="4">
        <f>Data!C$502*Data!C383/Data!C382</f>
        <v>10915.236287585947</v>
      </c>
      <c r="C382" s="4">
        <f>Data!D$502*Data!D383/Data!D382</f>
        <v>5249.4253939650907</v>
      </c>
      <c r="D382" s="4">
        <f>Data!E$502*Data!E383/Data!E382</f>
        <v>4265.5380738686417</v>
      </c>
      <c r="E382" s="4">
        <f>Data!F$502*Data!F383/Data!F382</f>
        <v>11910.102671392809</v>
      </c>
      <c r="G382" s="5">
        <f>$L$2*B382/Data!C$502+$M$2*C382/Data!D$502+$N$2*D382/Data!E$502+$O$2*E382/Data!F$502</f>
        <v>50025.552515867617</v>
      </c>
      <c r="I382" s="5">
        <f t="shared" si="5"/>
        <v>-25.552515867617331</v>
      </c>
    </row>
    <row r="383" spans="1:9" x14ac:dyDescent="0.35">
      <c r="A383" s="2">
        <f>Data!A384</f>
        <v>382</v>
      </c>
      <c r="B383" s="4">
        <f>Data!C$502*Data!C384/Data!C383</f>
        <v>10944.956844728615</v>
      </c>
      <c r="C383" s="4">
        <f>Data!D$502*Data!D384/Data!D383</f>
        <v>5174.639492785308</v>
      </c>
      <c r="D383" s="4">
        <f>Data!E$502*Data!E384/Data!E383</f>
        <v>4205.6648893427955</v>
      </c>
      <c r="E383" s="4">
        <f>Data!F$502*Data!F384/Data!F383</f>
        <v>12212.176658730397</v>
      </c>
      <c r="G383" s="5">
        <f>$L$2*B383/Data!C$502+$M$2*C383/Data!D$502+$N$2*D383/Data!E$502+$O$2*E383/Data!F$502</f>
        <v>50072.400163100159</v>
      </c>
      <c r="I383" s="5">
        <f t="shared" si="5"/>
        <v>-72.400163100159261</v>
      </c>
    </row>
    <row r="384" spans="1:9" x14ac:dyDescent="0.35">
      <c r="A384" s="2">
        <f>Data!A385</f>
        <v>383</v>
      </c>
      <c r="B384" s="4">
        <f>Data!C$502*Data!C385/Data!C384</f>
        <v>11064.004891244556</v>
      </c>
      <c r="C384" s="4">
        <f>Data!D$502*Data!D385/Data!D384</f>
        <v>5205.3986017671141</v>
      </c>
      <c r="D384" s="4">
        <f>Data!E$502*Data!E385/Data!E384</f>
        <v>4236.846144461575</v>
      </c>
      <c r="E384" s="4">
        <f>Data!F$502*Data!F385/Data!F384</f>
        <v>11730.324377827024</v>
      </c>
      <c r="G384" s="5">
        <f>$L$2*B384/Data!C$502+$M$2*C384/Data!D$502+$N$2*D384/Data!E$502+$O$2*E384/Data!F$502</f>
        <v>49740.970885385155</v>
      </c>
      <c r="I384" s="5">
        <f t="shared" si="5"/>
        <v>259.02911461484473</v>
      </c>
    </row>
    <row r="385" spans="1:9" x14ac:dyDescent="0.35">
      <c r="A385" s="2">
        <f>Data!A386</f>
        <v>384</v>
      </c>
      <c r="B385" s="4">
        <f>Data!C$502*Data!C386/Data!C385</f>
        <v>11373.91880556704</v>
      </c>
      <c r="C385" s="4">
        <f>Data!D$502*Data!D386/Data!D385</f>
        <v>5334.16849932481</v>
      </c>
      <c r="D385" s="4">
        <f>Data!E$502*Data!E386/Data!E385</f>
        <v>4369.5244515165487</v>
      </c>
      <c r="E385" s="4">
        <f>Data!F$502*Data!F386/Data!F385</f>
        <v>12131.986838299985</v>
      </c>
      <c r="G385" s="5">
        <f>$L$2*B385/Data!C$502+$M$2*C385/Data!D$502+$N$2*D385/Data!E$502+$O$2*E385/Data!F$502</f>
        <v>51209.515003820532</v>
      </c>
      <c r="I385" s="5">
        <f t="shared" si="5"/>
        <v>-1209.515003820532</v>
      </c>
    </row>
    <row r="386" spans="1:9" x14ac:dyDescent="0.35">
      <c r="A386" s="2">
        <f>Data!A387</f>
        <v>385</v>
      </c>
      <c r="B386" s="4">
        <f>Data!C$502*Data!C387/Data!C386</f>
        <v>10982.481356244012</v>
      </c>
      <c r="C386" s="4">
        <f>Data!D$502*Data!D387/Data!D386</f>
        <v>5253.2092232512041</v>
      </c>
      <c r="D386" s="4">
        <f>Data!E$502*Data!E387/Data!E386</f>
        <v>4266.7414541101525</v>
      </c>
      <c r="E386" s="4">
        <f>Data!F$502*Data!F387/Data!F386</f>
        <v>12512.10425387274</v>
      </c>
      <c r="G386" s="5">
        <f>$L$2*B386/Data!C$502+$M$2*C386/Data!D$502+$N$2*D386/Data!E$502+$O$2*E386/Data!F$502</f>
        <v>50852.422969392232</v>
      </c>
      <c r="I386" s="5">
        <f t="shared" si="5"/>
        <v>-852.42296939223161</v>
      </c>
    </row>
    <row r="387" spans="1:9" x14ac:dyDescent="0.35">
      <c r="A387" s="2">
        <f>Data!A388</f>
        <v>386</v>
      </c>
      <c r="B387" s="4">
        <f>Data!C$502*Data!C388/Data!C387</f>
        <v>11037.016669294437</v>
      </c>
      <c r="C387" s="4">
        <f>Data!D$502*Data!D388/Data!D387</f>
        <v>5175.389391301409</v>
      </c>
      <c r="D387" s="4">
        <f>Data!E$502*Data!E388/Data!E387</f>
        <v>4206.0716565247749</v>
      </c>
      <c r="E387" s="4">
        <f>Data!F$502*Data!F388/Data!F387</f>
        <v>12189.085448194604</v>
      </c>
      <c r="G387" s="5">
        <f>$L$2*B387/Data!C$502+$M$2*C387/Data!D$502+$N$2*D387/Data!E$502+$O$2*E387/Data!F$502</f>
        <v>50130.201863537251</v>
      </c>
      <c r="I387" s="5">
        <f t="shared" ref="I387:I450" si="6">50000-G387</f>
        <v>-130.20186353725148</v>
      </c>
    </row>
    <row r="388" spans="1:9" x14ac:dyDescent="0.35">
      <c r="A388" s="2">
        <f>Data!A389</f>
        <v>387</v>
      </c>
      <c r="B388" s="4">
        <f>Data!C$502*Data!C389/Data!C388</f>
        <v>11007.560080658764</v>
      </c>
      <c r="C388" s="4">
        <f>Data!D$502*Data!D389/Data!D388</f>
        <v>5246.2238724899435</v>
      </c>
      <c r="D388" s="4">
        <f>Data!E$502*Data!E389/Data!E388</f>
        <v>4238.0604624918424</v>
      </c>
      <c r="E388" s="4">
        <f>Data!F$502*Data!F389/Data!F388</f>
        <v>11919.838439913667</v>
      </c>
      <c r="G388" s="5">
        <f>$L$2*B388/Data!C$502+$M$2*C388/Data!D$502+$N$2*D388/Data!E$502+$O$2*E388/Data!F$502</f>
        <v>50047.229940200297</v>
      </c>
      <c r="I388" s="5">
        <f t="shared" si="6"/>
        <v>-47.229940200297278</v>
      </c>
    </row>
    <row r="389" spans="1:9" x14ac:dyDescent="0.35">
      <c r="A389" s="2">
        <f>Data!A390</f>
        <v>388</v>
      </c>
      <c r="B389" s="4">
        <f>Data!C$502*Data!C390/Data!C389</f>
        <v>11024.691080620678</v>
      </c>
      <c r="C389" s="4">
        <f>Data!D$502*Data!D390/Data!D389</f>
        <v>5256.1610869163123</v>
      </c>
      <c r="D389" s="4">
        <f>Data!E$502*Data!E390/Data!E389</f>
        <v>4264.5167247514737</v>
      </c>
      <c r="E389" s="4">
        <f>Data!F$502*Data!F390/Data!F389</f>
        <v>12148.342538670091</v>
      </c>
      <c r="G389" s="5">
        <f>$L$2*B389/Data!C$502+$M$2*C389/Data!D$502+$N$2*D389/Data!E$502+$O$2*E389/Data!F$502</f>
        <v>50439.520330931919</v>
      </c>
      <c r="I389" s="5">
        <f t="shared" si="6"/>
        <v>-439.52033093191858</v>
      </c>
    </row>
    <row r="390" spans="1:9" x14ac:dyDescent="0.35">
      <c r="A390" s="2">
        <f>Data!A391</f>
        <v>389</v>
      </c>
      <c r="B390" s="4">
        <f>Data!C$502*Data!C391/Data!C390</f>
        <v>10990.608175141508</v>
      </c>
      <c r="C390" s="4">
        <f>Data!D$502*Data!D391/Data!D390</f>
        <v>5175.7447296668215</v>
      </c>
      <c r="D390" s="4">
        <f>Data!E$502*Data!E391/Data!E390</f>
        <v>4199.5322612344771</v>
      </c>
      <c r="E390" s="4">
        <f>Data!F$502*Data!F391/Data!F390</f>
        <v>11828.175823603018</v>
      </c>
      <c r="G390" s="5">
        <f>$L$2*B390/Data!C$502+$M$2*C390/Data!D$502+$N$2*D390/Data!E$502+$O$2*E390/Data!F$502</f>
        <v>49622.759468188968</v>
      </c>
      <c r="I390" s="5">
        <f t="shared" si="6"/>
        <v>377.24053181103227</v>
      </c>
    </row>
    <row r="391" spans="1:9" x14ac:dyDescent="0.35">
      <c r="A391" s="2">
        <f>Data!A392</f>
        <v>390</v>
      </c>
      <c r="B391" s="4">
        <f>Data!C$502*Data!C392/Data!C391</f>
        <v>10978.95838214948</v>
      </c>
      <c r="C391" s="4">
        <f>Data!D$502*Data!D392/Data!D391</f>
        <v>5191.5342225635204</v>
      </c>
      <c r="D391" s="4">
        <f>Data!E$502*Data!E392/Data!E391</f>
        <v>4194.3562377638336</v>
      </c>
      <c r="E391" s="4">
        <f>Data!F$502*Data!F392/Data!F391</f>
        <v>11880.995608572703</v>
      </c>
      <c r="G391" s="5">
        <f>$L$2*B391/Data!C$502+$M$2*C391/Data!D$502+$N$2*D391/Data!E$502+$O$2*E391/Data!F$502</f>
        <v>49711.505975428285</v>
      </c>
      <c r="I391" s="5">
        <f t="shared" si="6"/>
        <v>288.49402457171527</v>
      </c>
    </row>
    <row r="392" spans="1:9" x14ac:dyDescent="0.35">
      <c r="A392" s="2">
        <f>Data!A393</f>
        <v>391</v>
      </c>
      <c r="B392" s="4">
        <f>Data!C$502*Data!C393/Data!C392</f>
        <v>11070.205174858667</v>
      </c>
      <c r="C392" s="4">
        <f>Data!D$502*Data!D393/Data!D392</f>
        <v>5180.6722538812492</v>
      </c>
      <c r="D392" s="4">
        <f>Data!E$502*Data!E393/Data!E392</f>
        <v>4213.3274769280633</v>
      </c>
      <c r="E392" s="4">
        <f>Data!F$502*Data!F393/Data!F392</f>
        <v>11853.98388859272</v>
      </c>
      <c r="G392" s="5">
        <f>$L$2*B392/Data!C$502+$M$2*C392/Data!D$502+$N$2*D392/Data!E$502+$O$2*E392/Data!F$502</f>
        <v>49774.077720302506</v>
      </c>
      <c r="I392" s="5">
        <f t="shared" si="6"/>
        <v>225.92227969749365</v>
      </c>
    </row>
    <row r="393" spans="1:9" x14ac:dyDescent="0.35">
      <c r="A393" s="2">
        <f>Data!A394</f>
        <v>392</v>
      </c>
      <c r="B393" s="4">
        <f>Data!C$502*Data!C394/Data!C393</f>
        <v>10797.308433585174</v>
      </c>
      <c r="C393" s="4">
        <f>Data!D$502*Data!D394/Data!D393</f>
        <v>5136.3620894871838</v>
      </c>
      <c r="D393" s="4">
        <f>Data!E$502*Data!E394/Data!E393</f>
        <v>4173.3249036510533</v>
      </c>
      <c r="E393" s="4">
        <f>Data!F$502*Data!F394/Data!F393</f>
        <v>12357.51693331943</v>
      </c>
      <c r="G393" s="5">
        <f>$L$2*B393/Data!C$502+$M$2*C393/Data!D$502+$N$2*D393/Data!E$502+$O$2*E393/Data!F$502</f>
        <v>49933.028623563514</v>
      </c>
      <c r="I393" s="5">
        <f t="shared" si="6"/>
        <v>66.971376436486025</v>
      </c>
    </row>
    <row r="394" spans="1:9" x14ac:dyDescent="0.35">
      <c r="A394" s="2">
        <f>Data!A395</f>
        <v>393</v>
      </c>
      <c r="B394" s="4">
        <f>Data!C$502*Data!C395/Data!C394</f>
        <v>11001.170219237965</v>
      </c>
      <c r="C394" s="4">
        <f>Data!D$502*Data!D395/Data!D394</f>
        <v>5140.67088457298</v>
      </c>
      <c r="D394" s="4">
        <f>Data!E$502*Data!E395/Data!E394</f>
        <v>4199.1124499315329</v>
      </c>
      <c r="E394" s="4">
        <f>Data!F$502*Data!F395/Data!F394</f>
        <v>11640.469398606849</v>
      </c>
      <c r="G394" s="5">
        <f>$L$2*B394/Data!C$502+$M$2*C394/Data!D$502+$N$2*D394/Data!E$502+$O$2*E394/Data!F$502</f>
        <v>49295.610520185866</v>
      </c>
      <c r="I394" s="5">
        <f t="shared" si="6"/>
        <v>704.38947981413367</v>
      </c>
    </row>
    <row r="395" spans="1:9" x14ac:dyDescent="0.35">
      <c r="A395" s="2">
        <f>Data!A396</f>
        <v>394</v>
      </c>
      <c r="B395" s="4">
        <f>Data!C$502*Data!C396/Data!C395</f>
        <v>11076.184483590552</v>
      </c>
      <c r="C395" s="4">
        <f>Data!D$502*Data!D396/Data!D395</f>
        <v>5264.1057857191845</v>
      </c>
      <c r="D395" s="4">
        <f>Data!E$502*Data!E396/Data!E395</f>
        <v>4239.3933546068502</v>
      </c>
      <c r="E395" s="4">
        <f>Data!F$502*Data!F396/Data!F395</f>
        <v>12074.446893201553</v>
      </c>
      <c r="G395" s="5">
        <f>$L$2*B395/Data!C$502+$M$2*C395/Data!D$502+$N$2*D395/Data!E$502+$O$2*E395/Data!F$502</f>
        <v>50357.411998961623</v>
      </c>
      <c r="I395" s="5">
        <f t="shared" si="6"/>
        <v>-357.41199896162288</v>
      </c>
    </row>
    <row r="396" spans="1:9" x14ac:dyDescent="0.35">
      <c r="A396" s="2">
        <f>Data!A397</f>
        <v>395</v>
      </c>
      <c r="B396" s="4">
        <f>Data!C$502*Data!C397/Data!C396</f>
        <v>11251.016269095091</v>
      </c>
      <c r="C396" s="4">
        <f>Data!D$502*Data!D397/Data!D396</f>
        <v>5319.5587194636782</v>
      </c>
      <c r="D396" s="4">
        <f>Data!E$502*Data!E397/Data!E396</f>
        <v>4292.6080036731182</v>
      </c>
      <c r="E396" s="4">
        <f>Data!F$502*Data!F397/Data!F396</f>
        <v>12150.296925071858</v>
      </c>
      <c r="G396" s="5">
        <f>$L$2*B396/Data!C$502+$M$2*C396/Data!D$502+$N$2*D396/Data!E$502+$O$2*E396/Data!F$502</f>
        <v>50896.743475959098</v>
      </c>
      <c r="I396" s="5">
        <f t="shared" si="6"/>
        <v>-896.74347595909785</v>
      </c>
    </row>
    <row r="397" spans="1:9" x14ac:dyDescent="0.35">
      <c r="A397" s="2">
        <f>Data!A398</f>
        <v>396</v>
      </c>
      <c r="B397" s="4">
        <f>Data!C$502*Data!C398/Data!C397</f>
        <v>11023.125585663827</v>
      </c>
      <c r="C397" s="4">
        <f>Data!D$502*Data!D398/Data!D397</f>
        <v>5140.4417319969562</v>
      </c>
      <c r="D397" s="4">
        <f>Data!E$502*Data!E398/Data!E397</f>
        <v>4232.9389659121343</v>
      </c>
      <c r="E397" s="4">
        <f>Data!F$502*Data!F398/Data!F397</f>
        <v>12236.840111804766</v>
      </c>
      <c r="G397" s="5">
        <f>$L$2*B397/Data!C$502+$M$2*C397/Data!D$502+$N$2*D397/Data!E$502+$O$2*E397/Data!F$502</f>
        <v>50139.955029104764</v>
      </c>
      <c r="I397" s="5">
        <f t="shared" si="6"/>
        <v>-139.95502910476353</v>
      </c>
    </row>
    <row r="398" spans="1:9" x14ac:dyDescent="0.35">
      <c r="A398" s="2">
        <f>Data!A399</f>
        <v>397</v>
      </c>
      <c r="B398" s="4">
        <f>Data!C$502*Data!C399/Data!C398</f>
        <v>11221.942799495106</v>
      </c>
      <c r="C398" s="4">
        <f>Data!D$502*Data!D399/Data!D398</f>
        <v>5263.1313122868041</v>
      </c>
      <c r="D398" s="4">
        <f>Data!E$502*Data!E399/Data!E398</f>
        <v>4313.3519209442757</v>
      </c>
      <c r="E398" s="4">
        <f>Data!F$502*Data!F399/Data!F398</f>
        <v>12076.562042833795</v>
      </c>
      <c r="G398" s="5">
        <f>$L$2*B398/Data!C$502+$M$2*C398/Data!D$502+$N$2*D398/Data!E$502+$O$2*E398/Data!F$502</f>
        <v>50664.459149706337</v>
      </c>
      <c r="I398" s="5">
        <f t="shared" si="6"/>
        <v>-664.45914970633748</v>
      </c>
    </row>
    <row r="399" spans="1:9" x14ac:dyDescent="0.35">
      <c r="A399" s="2">
        <f>Data!A400</f>
        <v>398</v>
      </c>
      <c r="B399" s="4">
        <f>Data!C$502*Data!C400/Data!C399</f>
        <v>11001.181377220342</v>
      </c>
      <c r="C399" s="4">
        <f>Data!D$502*Data!D400/Data!D399</f>
        <v>5193.9966977627346</v>
      </c>
      <c r="D399" s="4">
        <f>Data!E$502*Data!E400/Data!E399</f>
        <v>4183.0740097628041</v>
      </c>
      <c r="E399" s="4">
        <f>Data!F$502*Data!F400/Data!F399</f>
        <v>12202.622980940827</v>
      </c>
      <c r="G399" s="5">
        <f>$L$2*B399/Data!C$502+$M$2*C399/Data!D$502+$N$2*D399/Data!E$502+$O$2*E399/Data!F$502</f>
        <v>50113.899155472638</v>
      </c>
      <c r="I399" s="5">
        <f t="shared" si="6"/>
        <v>-113.89915547263809</v>
      </c>
    </row>
    <row r="400" spans="1:9" x14ac:dyDescent="0.35">
      <c r="A400" s="2">
        <f>Data!A401</f>
        <v>399</v>
      </c>
      <c r="B400" s="4">
        <f>Data!C$502*Data!C401/Data!C400</f>
        <v>10932.001530898197</v>
      </c>
      <c r="C400" s="4">
        <f>Data!D$502*Data!D401/Data!D400</f>
        <v>5181.28793986453</v>
      </c>
      <c r="D400" s="4">
        <f>Data!E$502*Data!E401/Data!E400</f>
        <v>4194.3493800645574</v>
      </c>
      <c r="E400" s="4">
        <f>Data!F$502*Data!F401/Data!F400</f>
        <v>11876.151823970271</v>
      </c>
      <c r="G400" s="5">
        <f>$L$2*B400/Data!C$502+$M$2*C400/Data!D$502+$N$2*D400/Data!E$502+$O$2*E400/Data!F$502</f>
        <v>49633.262057951659</v>
      </c>
      <c r="I400" s="5">
        <f t="shared" si="6"/>
        <v>366.73794204834121</v>
      </c>
    </row>
    <row r="401" spans="1:9" x14ac:dyDescent="0.35">
      <c r="A401" s="2">
        <f>Data!A402</f>
        <v>400</v>
      </c>
      <c r="B401" s="4">
        <f>Data!C$502*Data!C402/Data!C401</f>
        <v>11059.310769789539</v>
      </c>
      <c r="C401" s="4">
        <f>Data!D$502*Data!D402/Data!D401</f>
        <v>5239.1120022536334</v>
      </c>
      <c r="D401" s="4">
        <f>Data!E$502*Data!E402/Data!E401</f>
        <v>4289.2756424648651</v>
      </c>
      <c r="E401" s="4">
        <f>Data!F$502*Data!F402/Data!F401</f>
        <v>12034.304553411546</v>
      </c>
      <c r="G401" s="5">
        <f>$L$2*B401/Data!C$502+$M$2*C401/Data!D$502+$N$2*D401/Data!E$502+$O$2*E401/Data!F$502</f>
        <v>50337.827284446394</v>
      </c>
      <c r="I401" s="5">
        <f t="shared" si="6"/>
        <v>-337.82728444639361</v>
      </c>
    </row>
    <row r="402" spans="1:9" x14ac:dyDescent="0.35">
      <c r="A402" s="2">
        <f>Data!A403</f>
        <v>401</v>
      </c>
      <c r="B402" s="4">
        <f>Data!C$502*Data!C403/Data!C402</f>
        <v>11096.094703139179</v>
      </c>
      <c r="C402" s="4">
        <f>Data!D$502*Data!D403/Data!D402</f>
        <v>5168.8947169439143</v>
      </c>
      <c r="D402" s="4">
        <f>Data!E$502*Data!E403/Data!E402</f>
        <v>4213.9021438322243</v>
      </c>
      <c r="E402" s="4">
        <f>Data!F$502*Data!F403/Data!F402</f>
        <v>11972.674442388192</v>
      </c>
      <c r="G402" s="5">
        <f>$L$2*B402/Data!C$502+$M$2*C402/Data!D$502+$N$2*D402/Data!E$502+$O$2*E402/Data!F$502</f>
        <v>49913.215351333594</v>
      </c>
      <c r="I402" s="5">
        <f t="shared" si="6"/>
        <v>86.784648666405701</v>
      </c>
    </row>
    <row r="403" spans="1:9" x14ac:dyDescent="0.35">
      <c r="A403" s="2">
        <f>Data!A404</f>
        <v>402</v>
      </c>
      <c r="B403" s="4">
        <f>Data!C$502*Data!C404/Data!C403</f>
        <v>11058.868968405979</v>
      </c>
      <c r="C403" s="4">
        <f>Data!D$502*Data!D404/Data!D403</f>
        <v>5231.9575916836066</v>
      </c>
      <c r="D403" s="4">
        <f>Data!E$502*Data!E404/Data!E403</f>
        <v>4268.5331947337991</v>
      </c>
      <c r="E403" s="4">
        <f>Data!F$502*Data!F404/Data!F403</f>
        <v>12292.575621736269</v>
      </c>
      <c r="G403" s="5">
        <f>$L$2*B403/Data!C$502+$M$2*C403/Data!D$502+$N$2*D403/Data!E$502+$O$2*E403/Data!F$502</f>
        <v>50590.366539820934</v>
      </c>
      <c r="I403" s="5">
        <f t="shared" si="6"/>
        <v>-590.36653982093412</v>
      </c>
    </row>
    <row r="404" spans="1:9" x14ac:dyDescent="0.35">
      <c r="A404" s="2">
        <f>Data!A405</f>
        <v>403</v>
      </c>
      <c r="B404" s="4">
        <f>Data!C$502*Data!C405/Data!C404</f>
        <v>11004.866699219507</v>
      </c>
      <c r="C404" s="4">
        <f>Data!D$502*Data!D405/Data!D404</f>
        <v>5196.1468299569888</v>
      </c>
      <c r="D404" s="4">
        <f>Data!E$502*Data!E405/Data!E404</f>
        <v>4256.1366088413306</v>
      </c>
      <c r="E404" s="4">
        <f>Data!F$502*Data!F405/Data!F404</f>
        <v>12033.291105048016</v>
      </c>
      <c r="G404" s="5">
        <f>$L$2*B404/Data!C$502+$M$2*C404/Data!D$502+$N$2*D404/Data!E$502+$O$2*E404/Data!F$502</f>
        <v>50084.754077976177</v>
      </c>
      <c r="I404" s="5">
        <f t="shared" si="6"/>
        <v>-84.754077976176632</v>
      </c>
    </row>
    <row r="405" spans="1:9" x14ac:dyDescent="0.35">
      <c r="A405" s="2">
        <f>Data!A406</f>
        <v>404</v>
      </c>
      <c r="B405" s="4">
        <f>Data!C$502*Data!C406/Data!C405</f>
        <v>10977.857872301745</v>
      </c>
      <c r="C405" s="4">
        <f>Data!D$502*Data!D406/Data!D405</f>
        <v>5194.3547386050186</v>
      </c>
      <c r="D405" s="4">
        <f>Data!E$502*Data!E406/Data!E405</f>
        <v>4213.1415365617677</v>
      </c>
      <c r="E405" s="4">
        <f>Data!F$502*Data!F406/Data!F405</f>
        <v>11968.17994876342</v>
      </c>
      <c r="G405" s="5">
        <f>$L$2*B405/Data!C$502+$M$2*C405/Data!D$502+$N$2*D405/Data!E$502+$O$2*E405/Data!F$502</f>
        <v>49872.012674958343</v>
      </c>
      <c r="I405" s="5">
        <f t="shared" si="6"/>
        <v>127.98732504165673</v>
      </c>
    </row>
    <row r="406" spans="1:9" x14ac:dyDescent="0.35">
      <c r="A406" s="2">
        <f>Data!A407</f>
        <v>405</v>
      </c>
      <c r="B406" s="4">
        <f>Data!C$502*Data!C407/Data!C406</f>
        <v>11226.739814026847</v>
      </c>
      <c r="C406" s="4">
        <f>Data!D$502*Data!D407/Data!D406</f>
        <v>5306.450068174724</v>
      </c>
      <c r="D406" s="4">
        <f>Data!E$502*Data!E407/Data!E406</f>
        <v>4288.7079709358877</v>
      </c>
      <c r="E406" s="4">
        <f>Data!F$502*Data!F407/Data!F406</f>
        <v>12179.276784156524</v>
      </c>
      <c r="G406" s="5">
        <f>$L$2*B406/Data!C$502+$M$2*C406/Data!D$502+$N$2*D406/Data!E$502+$O$2*E406/Data!F$502</f>
        <v>50863.861125294628</v>
      </c>
      <c r="I406" s="5">
        <f t="shared" si="6"/>
        <v>-863.86112529462844</v>
      </c>
    </row>
    <row r="407" spans="1:9" x14ac:dyDescent="0.35">
      <c r="A407" s="2">
        <f>Data!A408</f>
        <v>406</v>
      </c>
      <c r="B407" s="4">
        <f>Data!C$502*Data!C408/Data!C407</f>
        <v>10816.233061294817</v>
      </c>
      <c r="C407" s="4">
        <f>Data!D$502*Data!D408/Data!D407</f>
        <v>5235.0441637840886</v>
      </c>
      <c r="D407" s="4">
        <f>Data!E$502*Data!E408/Data!E407</f>
        <v>4231.4789329369933</v>
      </c>
      <c r="E407" s="4">
        <f>Data!F$502*Data!F408/Data!F407</f>
        <v>12052.011934749589</v>
      </c>
      <c r="G407" s="5">
        <f>$L$2*B407/Data!C$502+$M$2*C407/Data!D$502+$N$2*D407/Data!E$502+$O$2*E407/Data!F$502</f>
        <v>49990.932726183004</v>
      </c>
      <c r="I407" s="5">
        <f t="shared" si="6"/>
        <v>9.0672738169960212</v>
      </c>
    </row>
    <row r="408" spans="1:9" x14ac:dyDescent="0.35">
      <c r="A408" s="2">
        <f>Data!A409</f>
        <v>407</v>
      </c>
      <c r="B408" s="4">
        <f>Data!C$502*Data!C409/Data!C408</f>
        <v>11067.156833300167</v>
      </c>
      <c r="C408" s="4">
        <f>Data!D$502*Data!D409/Data!D408</f>
        <v>5205.134579140713</v>
      </c>
      <c r="D408" s="4">
        <f>Data!E$502*Data!E409/Data!E408</f>
        <v>4210.3784990079421</v>
      </c>
      <c r="E408" s="4">
        <f>Data!F$502*Data!F409/Data!F408</f>
        <v>11870.973721487286</v>
      </c>
      <c r="G408" s="5">
        <f>$L$2*B408/Data!C$502+$M$2*C408/Data!D$502+$N$2*D408/Data!E$502+$O$2*E408/Data!F$502</f>
        <v>49856.166080929339</v>
      </c>
      <c r="I408" s="5">
        <f t="shared" si="6"/>
        <v>143.83391907066107</v>
      </c>
    </row>
    <row r="409" spans="1:9" x14ac:dyDescent="0.35">
      <c r="A409" s="2">
        <f>Data!A410</f>
        <v>408</v>
      </c>
      <c r="B409" s="4">
        <f>Data!C$502*Data!C410/Data!C409</f>
        <v>10918.493524626983</v>
      </c>
      <c r="C409" s="4">
        <f>Data!D$502*Data!D410/Data!D409</f>
        <v>5142.2188397014734</v>
      </c>
      <c r="D409" s="4">
        <f>Data!E$502*Data!E410/Data!E409</f>
        <v>4147.3667934440764</v>
      </c>
      <c r="E409" s="4">
        <f>Data!F$502*Data!F410/Data!F409</f>
        <v>11758.602318984227</v>
      </c>
      <c r="G409" s="5">
        <f>$L$2*B409/Data!C$502+$M$2*C409/Data!D$502+$N$2*D409/Data!E$502+$O$2*E409/Data!F$502</f>
        <v>49250.231509706355</v>
      </c>
      <c r="I409" s="5">
        <f t="shared" si="6"/>
        <v>749.7684902936453</v>
      </c>
    </row>
    <row r="410" spans="1:9" x14ac:dyDescent="0.35">
      <c r="A410" s="2">
        <f>Data!A411</f>
        <v>409</v>
      </c>
      <c r="B410" s="4">
        <f>Data!C$502*Data!C411/Data!C410</f>
        <v>11134.625123020145</v>
      </c>
      <c r="C410" s="4">
        <f>Data!D$502*Data!D411/Data!D410</f>
        <v>5210.3176946508302</v>
      </c>
      <c r="D410" s="4">
        <f>Data!E$502*Data!E411/Data!E410</f>
        <v>4240.1451025892238</v>
      </c>
      <c r="E410" s="4">
        <f>Data!F$502*Data!F411/Data!F410</f>
        <v>12083.92205106574</v>
      </c>
      <c r="G410" s="5">
        <f>$L$2*B410/Data!C$502+$M$2*C410/Data!D$502+$N$2*D410/Data!E$502+$O$2*E410/Data!F$502</f>
        <v>50268.802028850369</v>
      </c>
      <c r="I410" s="5">
        <f t="shared" si="6"/>
        <v>-268.80202885036852</v>
      </c>
    </row>
    <row r="411" spans="1:9" x14ac:dyDescent="0.35">
      <c r="A411" s="2">
        <f>Data!A412</f>
        <v>410</v>
      </c>
      <c r="B411" s="4">
        <f>Data!C$502*Data!C412/Data!C411</f>
        <v>10984.506730775354</v>
      </c>
      <c r="C411" s="4">
        <f>Data!D$502*Data!D412/Data!D411</f>
        <v>5189.7315853776154</v>
      </c>
      <c r="D411" s="4">
        <f>Data!E$502*Data!E412/Data!E411</f>
        <v>4245.887601749122</v>
      </c>
      <c r="E411" s="4">
        <f>Data!F$502*Data!F412/Data!F411</f>
        <v>12190.314294095477</v>
      </c>
      <c r="G411" s="5">
        <f>$L$2*B411/Data!C$502+$M$2*C411/Data!D$502+$N$2*D411/Data!E$502+$O$2*E411/Data!F$502</f>
        <v>50219.690483617509</v>
      </c>
      <c r="I411" s="5">
        <f t="shared" si="6"/>
        <v>-219.69048361750902</v>
      </c>
    </row>
    <row r="412" spans="1:9" x14ac:dyDescent="0.35">
      <c r="A412" s="2">
        <f>Data!A413</f>
        <v>411</v>
      </c>
      <c r="B412" s="4">
        <f>Data!C$502*Data!C413/Data!C412</f>
        <v>11078.921762537619</v>
      </c>
      <c r="C412" s="4">
        <f>Data!D$502*Data!D413/Data!D412</f>
        <v>5200.4301421465252</v>
      </c>
      <c r="D412" s="4">
        <f>Data!E$502*Data!E413/Data!E412</f>
        <v>4274.6448524107409</v>
      </c>
      <c r="E412" s="4">
        <f>Data!F$502*Data!F413/Data!F412</f>
        <v>12148.349877165461</v>
      </c>
      <c r="G412" s="5">
        <f>$L$2*B412/Data!C$502+$M$2*C412/Data!D$502+$N$2*D412/Data!E$502+$O$2*E412/Data!F$502</f>
        <v>50351.83793955596</v>
      </c>
      <c r="I412" s="5">
        <f t="shared" si="6"/>
        <v>-351.83793955596047</v>
      </c>
    </row>
    <row r="413" spans="1:9" x14ac:dyDescent="0.35">
      <c r="A413" s="2">
        <f>Data!A414</f>
        <v>412</v>
      </c>
      <c r="B413" s="4">
        <f>Data!C$502*Data!C414/Data!C413</f>
        <v>11102.625142041095</v>
      </c>
      <c r="C413" s="4">
        <f>Data!D$502*Data!D414/Data!D413</f>
        <v>5226.931241956242</v>
      </c>
      <c r="D413" s="4">
        <f>Data!E$502*Data!E414/Data!E413</f>
        <v>4228.7080026071962</v>
      </c>
      <c r="E413" s="4">
        <f>Data!F$502*Data!F414/Data!F413</f>
        <v>12119.795861628851</v>
      </c>
      <c r="G413" s="5">
        <f>$L$2*B413/Data!C$502+$M$2*C413/Data!D$502+$N$2*D413/Data!E$502+$O$2*E413/Data!F$502</f>
        <v>50305.480126735594</v>
      </c>
      <c r="I413" s="5">
        <f t="shared" si="6"/>
        <v>-305.48012673559424</v>
      </c>
    </row>
    <row r="414" spans="1:9" x14ac:dyDescent="0.35">
      <c r="A414" s="2">
        <f>Data!A415</f>
        <v>413</v>
      </c>
      <c r="B414" s="4">
        <f>Data!C$502*Data!C415/Data!C414</f>
        <v>11017.088787669345</v>
      </c>
      <c r="C414" s="4">
        <f>Data!D$502*Data!D415/Data!D414</f>
        <v>5240.642231037461</v>
      </c>
      <c r="D414" s="4">
        <f>Data!E$502*Data!E415/Data!E414</f>
        <v>4243.9679313337992</v>
      </c>
      <c r="E414" s="4">
        <f>Data!F$502*Data!F415/Data!F414</f>
        <v>11979.352219757027</v>
      </c>
      <c r="G414" s="5">
        <f>$L$2*B414/Data!C$502+$M$2*C414/Data!D$502+$N$2*D414/Data!E$502+$O$2*E414/Data!F$502</f>
        <v>50128.092832969262</v>
      </c>
      <c r="I414" s="5">
        <f t="shared" si="6"/>
        <v>-128.09283296926151</v>
      </c>
    </row>
    <row r="415" spans="1:9" x14ac:dyDescent="0.35">
      <c r="A415" s="2">
        <f>Data!A416</f>
        <v>414</v>
      </c>
      <c r="B415" s="4">
        <f>Data!C$502*Data!C416/Data!C415</f>
        <v>11057.162750608311</v>
      </c>
      <c r="C415" s="4">
        <f>Data!D$502*Data!D416/Data!D415</f>
        <v>5256.5186460035211</v>
      </c>
      <c r="D415" s="4">
        <f>Data!E$502*Data!E416/Data!E415</f>
        <v>4280.1316454773896</v>
      </c>
      <c r="E415" s="4">
        <f>Data!F$502*Data!F416/Data!F415</f>
        <v>12048.858365657537</v>
      </c>
      <c r="G415" s="5">
        <f>$L$2*B415/Data!C$502+$M$2*C415/Data!D$502+$N$2*D415/Data!E$502+$O$2*E415/Data!F$502</f>
        <v>50382.66794769001</v>
      </c>
      <c r="I415" s="5">
        <f t="shared" si="6"/>
        <v>-382.6679476900099</v>
      </c>
    </row>
    <row r="416" spans="1:9" x14ac:dyDescent="0.35">
      <c r="A416" s="2">
        <f>Data!A417</f>
        <v>415</v>
      </c>
      <c r="B416" s="4">
        <f>Data!C$502*Data!C417/Data!C416</f>
        <v>10853.296296698843</v>
      </c>
      <c r="C416" s="4">
        <f>Data!D$502*Data!D417/Data!D416</f>
        <v>5046.3020779424451</v>
      </c>
      <c r="D416" s="4">
        <f>Data!E$502*Data!E417/Data!E416</f>
        <v>4155.1150955446219</v>
      </c>
      <c r="E416" s="4">
        <f>Data!F$502*Data!F417/Data!F416</f>
        <v>11914.379256875276</v>
      </c>
      <c r="G416" s="5">
        <f>$L$2*B416/Data!C$502+$M$2*C416/Data!D$502+$N$2*D416/Data!E$502+$O$2*E416/Data!F$502</f>
        <v>49127.183837369834</v>
      </c>
      <c r="I416" s="5">
        <f t="shared" si="6"/>
        <v>872.81616263016622</v>
      </c>
    </row>
    <row r="417" spans="1:9" x14ac:dyDescent="0.35">
      <c r="A417" s="2">
        <f>Data!A418</f>
        <v>416</v>
      </c>
      <c r="B417" s="4">
        <f>Data!C$502*Data!C418/Data!C417</f>
        <v>10826.606654106268</v>
      </c>
      <c r="C417" s="4">
        <f>Data!D$502*Data!D418/Data!D417</f>
        <v>5202.455859551651</v>
      </c>
      <c r="D417" s="4">
        <f>Data!E$502*Data!E418/Data!E417</f>
        <v>4203.9570900792905</v>
      </c>
      <c r="E417" s="4">
        <f>Data!F$502*Data!F418/Data!F417</f>
        <v>11808.296327141989</v>
      </c>
      <c r="G417" s="5">
        <f>$L$2*B417/Data!C$502+$M$2*C417/Data!D$502+$N$2*D417/Data!E$502+$O$2*E417/Data!F$502</f>
        <v>49536.694017513219</v>
      </c>
      <c r="I417" s="5">
        <f t="shared" si="6"/>
        <v>463.30598248678143</v>
      </c>
    </row>
    <row r="418" spans="1:9" x14ac:dyDescent="0.35">
      <c r="A418" s="2">
        <f>Data!A419</f>
        <v>417</v>
      </c>
      <c r="B418" s="4">
        <f>Data!C$502*Data!C419/Data!C418</f>
        <v>11043.428531527577</v>
      </c>
      <c r="C418" s="4">
        <f>Data!D$502*Data!D419/Data!D418</f>
        <v>5183.1650344460404</v>
      </c>
      <c r="D418" s="4">
        <f>Data!E$502*Data!E419/Data!E418</f>
        <v>4227.8104682002167</v>
      </c>
      <c r="E418" s="4">
        <f>Data!F$502*Data!F419/Data!F418</f>
        <v>12051.499633341233</v>
      </c>
      <c r="G418" s="5">
        <f>$L$2*B418/Data!C$502+$M$2*C418/Data!D$502+$N$2*D418/Data!E$502+$O$2*E418/Data!F$502</f>
        <v>50038.003893604095</v>
      </c>
      <c r="I418" s="5">
        <f t="shared" si="6"/>
        <v>-38.003893604094628</v>
      </c>
    </row>
    <row r="419" spans="1:9" x14ac:dyDescent="0.35">
      <c r="A419" s="2">
        <f>Data!A420</f>
        <v>418</v>
      </c>
      <c r="B419" s="4">
        <f>Data!C$502*Data!C420/Data!C419</f>
        <v>10894.611958684007</v>
      </c>
      <c r="C419" s="4">
        <f>Data!D$502*Data!D420/Data!D419</f>
        <v>5117.7200239420217</v>
      </c>
      <c r="D419" s="4">
        <f>Data!E$502*Data!E420/Data!E419</f>
        <v>4146.9848060746835</v>
      </c>
      <c r="E419" s="4">
        <f>Data!F$502*Data!F420/Data!F419</f>
        <v>12035.510325600962</v>
      </c>
      <c r="G419" s="5">
        <f>$L$2*B419/Data!C$502+$M$2*C419/Data!D$502+$N$2*D419/Data!E$502+$O$2*E419/Data!F$502</f>
        <v>49502.897022802135</v>
      </c>
      <c r="I419" s="5">
        <f t="shared" si="6"/>
        <v>497.10297719786467</v>
      </c>
    </row>
    <row r="420" spans="1:9" x14ac:dyDescent="0.35">
      <c r="A420" s="2">
        <f>Data!A421</f>
        <v>419</v>
      </c>
      <c r="B420" s="4">
        <f>Data!C$502*Data!C421/Data!C420</f>
        <v>11082.75378364583</v>
      </c>
      <c r="C420" s="4">
        <f>Data!D$502*Data!D421/Data!D420</f>
        <v>5172.4121531713563</v>
      </c>
      <c r="D420" s="4">
        <f>Data!E$502*Data!E421/Data!E420</f>
        <v>4203.4989214333054</v>
      </c>
      <c r="E420" s="4">
        <f>Data!F$502*Data!F421/Data!F420</f>
        <v>11904.657606535733</v>
      </c>
      <c r="G420" s="5">
        <f>$L$2*B420/Data!C$502+$M$2*C420/Data!D$502+$N$2*D420/Data!E$502+$O$2*E420/Data!F$502</f>
        <v>49801.676552235527</v>
      </c>
      <c r="I420" s="5">
        <f t="shared" si="6"/>
        <v>198.3234477644728</v>
      </c>
    </row>
    <row r="421" spans="1:9" x14ac:dyDescent="0.35">
      <c r="A421" s="2">
        <f>Data!A422</f>
        <v>420</v>
      </c>
      <c r="B421" s="4">
        <f>Data!C$502*Data!C422/Data!C421</f>
        <v>11062.183817139306</v>
      </c>
      <c r="C421" s="4">
        <f>Data!D$502*Data!D422/Data!D421</f>
        <v>5206.5216142609561</v>
      </c>
      <c r="D421" s="4">
        <f>Data!E$502*Data!E422/Data!E421</f>
        <v>4282.4173064428032</v>
      </c>
      <c r="E421" s="4">
        <f>Data!F$502*Data!F422/Data!F421</f>
        <v>11847.630452584734</v>
      </c>
      <c r="G421" s="5">
        <f>$L$2*B421/Data!C$502+$M$2*C421/Data!D$502+$N$2*D421/Data!E$502+$O$2*E421/Data!F$502</f>
        <v>49996.927400697627</v>
      </c>
      <c r="I421" s="5">
        <f t="shared" si="6"/>
        <v>3.0725993023734191</v>
      </c>
    </row>
    <row r="422" spans="1:9" x14ac:dyDescent="0.35">
      <c r="A422" s="2">
        <f>Data!A423</f>
        <v>421</v>
      </c>
      <c r="B422" s="4">
        <f>Data!C$502*Data!C423/Data!C422</f>
        <v>11067.735713921595</v>
      </c>
      <c r="C422" s="4">
        <f>Data!D$502*Data!D423/Data!D422</f>
        <v>5195.7156484776597</v>
      </c>
      <c r="D422" s="4">
        <f>Data!E$502*Data!E423/Data!E422</f>
        <v>4230.8828167149795</v>
      </c>
      <c r="E422" s="4">
        <f>Data!F$502*Data!F423/Data!F422</f>
        <v>12370.007293448893</v>
      </c>
      <c r="G422" s="5">
        <f>$L$2*B422/Data!C$502+$M$2*C422/Data!D$502+$N$2*D422/Data!E$502+$O$2*E422/Data!F$502</f>
        <v>50501.468456824965</v>
      </c>
      <c r="I422" s="5">
        <f t="shared" si="6"/>
        <v>-501.46845682496496</v>
      </c>
    </row>
    <row r="423" spans="1:9" x14ac:dyDescent="0.35">
      <c r="A423" s="2">
        <f>Data!A424</f>
        <v>422</v>
      </c>
      <c r="B423" s="4">
        <f>Data!C$502*Data!C424/Data!C423</f>
        <v>11015.174600726541</v>
      </c>
      <c r="C423" s="4">
        <f>Data!D$502*Data!D424/Data!D423</f>
        <v>5184.4958883340742</v>
      </c>
      <c r="D423" s="4">
        <f>Data!E$502*Data!E424/Data!E423</f>
        <v>4259.41213585482</v>
      </c>
      <c r="E423" s="4">
        <f>Data!F$502*Data!F424/Data!F423</f>
        <v>12188.500571433833</v>
      </c>
      <c r="G423" s="5">
        <f>$L$2*B423/Data!C$502+$M$2*C423/Data!D$502+$N$2*D423/Data!E$502+$O$2*E423/Data!F$502</f>
        <v>50262.133978657468</v>
      </c>
      <c r="I423" s="5">
        <f t="shared" si="6"/>
        <v>-262.13397865746811</v>
      </c>
    </row>
    <row r="424" spans="1:9" x14ac:dyDescent="0.35">
      <c r="A424" s="2">
        <f>Data!A425</f>
        <v>423</v>
      </c>
      <c r="B424" s="4">
        <f>Data!C$502*Data!C425/Data!C424</f>
        <v>10904.760622392851</v>
      </c>
      <c r="C424" s="4">
        <f>Data!D$502*Data!D425/Data!D424</f>
        <v>5157.5943173370779</v>
      </c>
      <c r="D424" s="4">
        <f>Data!E$502*Data!E425/Data!E424</f>
        <v>4160.1575859545146</v>
      </c>
      <c r="E424" s="4">
        <f>Data!F$502*Data!F425/Data!F424</f>
        <v>12091.605847889672</v>
      </c>
      <c r="G424" s="5">
        <f>$L$2*B424/Data!C$502+$M$2*C424/Data!D$502+$N$2*D424/Data!E$502+$O$2*E424/Data!F$502</f>
        <v>49728.439105757905</v>
      </c>
      <c r="I424" s="5">
        <f t="shared" si="6"/>
        <v>271.56089424209495</v>
      </c>
    </row>
    <row r="425" spans="1:9" x14ac:dyDescent="0.35">
      <c r="A425" s="2">
        <f>Data!A426</f>
        <v>424</v>
      </c>
      <c r="B425" s="4">
        <f>Data!C$502*Data!C426/Data!C425</f>
        <v>10933.055407947331</v>
      </c>
      <c r="C425" s="4">
        <f>Data!D$502*Data!D426/Data!D425</f>
        <v>5240.3400526000396</v>
      </c>
      <c r="D425" s="4">
        <f>Data!E$502*Data!E426/Data!E425</f>
        <v>4268.3483104265069</v>
      </c>
      <c r="E425" s="4">
        <f>Data!F$502*Data!F426/Data!F425</f>
        <v>11814.485585326736</v>
      </c>
      <c r="G425" s="5">
        <f>$L$2*B425/Data!C$502+$M$2*C425/Data!D$502+$N$2*D425/Data!E$502+$O$2*E425/Data!F$502</f>
        <v>49902.688696198224</v>
      </c>
      <c r="I425" s="5">
        <f t="shared" si="6"/>
        <v>97.311303801776376</v>
      </c>
    </row>
    <row r="426" spans="1:9" x14ac:dyDescent="0.35">
      <c r="A426" s="2">
        <f>Data!A427</f>
        <v>425</v>
      </c>
      <c r="B426" s="4">
        <f>Data!C$502*Data!C427/Data!C426</f>
        <v>11011.067132860591</v>
      </c>
      <c r="C426" s="4">
        <f>Data!D$502*Data!D427/Data!D426</f>
        <v>5121.8465259091745</v>
      </c>
      <c r="D426" s="4">
        <f>Data!E$502*Data!E427/Data!E426</f>
        <v>4168.5946868296915</v>
      </c>
      <c r="E426" s="4">
        <f>Data!F$502*Data!F427/Data!F426</f>
        <v>12197.834516168081</v>
      </c>
      <c r="G426" s="5">
        <f>$L$2*B426/Data!C$502+$M$2*C426/Data!D$502+$N$2*D426/Data!E$502+$O$2*E426/Data!F$502</f>
        <v>49874.384344466001</v>
      </c>
      <c r="I426" s="5">
        <f t="shared" si="6"/>
        <v>125.61565553399851</v>
      </c>
    </row>
    <row r="427" spans="1:9" x14ac:dyDescent="0.35">
      <c r="A427" s="2">
        <f>Data!A428</f>
        <v>426</v>
      </c>
      <c r="B427" s="4">
        <f>Data!C$502*Data!C428/Data!C427</f>
        <v>11212.398887452302</v>
      </c>
      <c r="C427" s="4">
        <f>Data!D$502*Data!D428/Data!D427</f>
        <v>5218.9367179779229</v>
      </c>
      <c r="D427" s="4">
        <f>Data!E$502*Data!E428/Data!E427</f>
        <v>4219.9216447782037</v>
      </c>
      <c r="E427" s="4">
        <f>Data!F$502*Data!F428/Data!F427</f>
        <v>11927.972883204475</v>
      </c>
      <c r="G427" s="5">
        <f>$L$2*B427/Data!C$502+$M$2*C427/Data!D$502+$N$2*D427/Data!E$502+$O$2*E427/Data!F$502</f>
        <v>50121.564746980803</v>
      </c>
      <c r="I427" s="5">
        <f t="shared" si="6"/>
        <v>-121.56474698080274</v>
      </c>
    </row>
    <row r="428" spans="1:9" x14ac:dyDescent="0.35">
      <c r="A428" s="2">
        <f>Data!A429</f>
        <v>427</v>
      </c>
      <c r="B428" s="4">
        <f>Data!C$502*Data!C429/Data!C428</f>
        <v>10676.963961823007</v>
      </c>
      <c r="C428" s="4">
        <f>Data!D$502*Data!D429/Data!D428</f>
        <v>5120.2841559221388</v>
      </c>
      <c r="D428" s="4">
        <f>Data!E$502*Data!E429/Data!E428</f>
        <v>4130.5601580579823</v>
      </c>
      <c r="E428" s="4">
        <f>Data!F$502*Data!F429/Data!F428</f>
        <v>12130.704996764549</v>
      </c>
      <c r="G428" s="5">
        <f>$L$2*B428/Data!C$502+$M$2*C428/Data!D$502+$N$2*D428/Data!E$502+$O$2*E428/Data!F$502</f>
        <v>49392.902382810898</v>
      </c>
      <c r="I428" s="5">
        <f t="shared" si="6"/>
        <v>607.09761718910158</v>
      </c>
    </row>
    <row r="429" spans="1:9" x14ac:dyDescent="0.35">
      <c r="A429" s="2">
        <f>Data!A430</f>
        <v>428</v>
      </c>
      <c r="B429" s="4">
        <f>Data!C$502*Data!C430/Data!C429</f>
        <v>11085.71090452677</v>
      </c>
      <c r="C429" s="4">
        <f>Data!D$502*Data!D430/Data!D429</f>
        <v>5171.3088643597212</v>
      </c>
      <c r="D429" s="4">
        <f>Data!E$502*Data!E430/Data!E429</f>
        <v>4230.3886659910086</v>
      </c>
      <c r="E429" s="4">
        <f>Data!F$502*Data!F430/Data!F429</f>
        <v>11751.259152279175</v>
      </c>
      <c r="G429" s="5">
        <f>$L$2*B429/Data!C$502+$M$2*C429/Data!D$502+$N$2*D429/Data!E$502+$O$2*E429/Data!F$502</f>
        <v>49673.148392887553</v>
      </c>
      <c r="I429" s="5">
        <f t="shared" si="6"/>
        <v>326.8516071124468</v>
      </c>
    </row>
    <row r="430" spans="1:9" x14ac:dyDescent="0.35">
      <c r="A430" s="2">
        <f>Data!A431</f>
        <v>429</v>
      </c>
      <c r="B430" s="4">
        <f>Data!C$502*Data!C431/Data!C430</f>
        <v>11030.532763445904</v>
      </c>
      <c r="C430" s="4">
        <f>Data!D$502*Data!D431/Data!D430</f>
        <v>5152.5245168095817</v>
      </c>
      <c r="D430" s="4">
        <f>Data!E$502*Data!E431/Data!E430</f>
        <v>4193.0792216494629</v>
      </c>
      <c r="E430" s="4">
        <f>Data!F$502*Data!F431/Data!F430</f>
        <v>11870.889732882131</v>
      </c>
      <c r="G430" s="5">
        <f>$L$2*B430/Data!C$502+$M$2*C430/Data!D$502+$N$2*D430/Data!E$502+$O$2*E430/Data!F$502</f>
        <v>49630.058279315912</v>
      </c>
      <c r="I430" s="5">
        <f t="shared" si="6"/>
        <v>369.94172068408807</v>
      </c>
    </row>
    <row r="431" spans="1:9" x14ac:dyDescent="0.35">
      <c r="A431" s="2">
        <f>Data!A432</f>
        <v>430</v>
      </c>
      <c r="B431" s="4">
        <f>Data!C$502*Data!C432/Data!C431</f>
        <v>10837.318057163036</v>
      </c>
      <c r="C431" s="4">
        <f>Data!D$502*Data!D432/Data!D431</f>
        <v>5104.248983234088</v>
      </c>
      <c r="D431" s="4">
        <f>Data!E$502*Data!E432/Data!E431</f>
        <v>4137.8806903265649</v>
      </c>
      <c r="E431" s="4">
        <f>Data!F$502*Data!F432/Data!F431</f>
        <v>12145.518392858798</v>
      </c>
      <c r="G431" s="5">
        <f>$L$2*B431/Data!C$502+$M$2*C431/Data!D$502+$N$2*D431/Data!E$502+$O$2*E431/Data!F$502</f>
        <v>49527.931021578137</v>
      </c>
      <c r="I431" s="5">
        <f t="shared" si="6"/>
        <v>472.06897842186299</v>
      </c>
    </row>
    <row r="432" spans="1:9" x14ac:dyDescent="0.35">
      <c r="A432" s="2">
        <f>Data!A433</f>
        <v>431</v>
      </c>
      <c r="B432" s="4">
        <f>Data!C$502*Data!C433/Data!C432</f>
        <v>11074.790670030958</v>
      </c>
      <c r="C432" s="4">
        <f>Data!D$502*Data!D433/Data!D432</f>
        <v>5258.0204602239965</v>
      </c>
      <c r="D432" s="4">
        <f>Data!E$502*Data!E433/Data!E432</f>
        <v>4237.1391773280329</v>
      </c>
      <c r="E432" s="4">
        <f>Data!F$502*Data!F433/Data!F432</f>
        <v>11756.909627115492</v>
      </c>
      <c r="G432" s="5">
        <f>$L$2*B432/Data!C$502+$M$2*C432/Data!D$502+$N$2*D432/Data!E$502+$O$2*E432/Data!F$502</f>
        <v>49936.544720429636</v>
      </c>
      <c r="I432" s="5">
        <f t="shared" si="6"/>
        <v>63.455279570363928</v>
      </c>
    </row>
    <row r="433" spans="1:9" x14ac:dyDescent="0.35">
      <c r="A433" s="2">
        <f>Data!A434</f>
        <v>432</v>
      </c>
      <c r="B433" s="4">
        <f>Data!C$502*Data!C434/Data!C433</f>
        <v>11172.54510047292</v>
      </c>
      <c r="C433" s="4">
        <f>Data!D$502*Data!D434/Data!D433</f>
        <v>5208.0393057594338</v>
      </c>
      <c r="D433" s="4">
        <f>Data!E$502*Data!E434/Data!E433</f>
        <v>4235.8565295464768</v>
      </c>
      <c r="E433" s="4">
        <f>Data!F$502*Data!F434/Data!F433</f>
        <v>12080.123875473409</v>
      </c>
      <c r="G433" s="5">
        <f>$L$2*B433/Data!C$502+$M$2*C433/Data!D$502+$N$2*D433/Data!E$502+$O$2*E433/Data!F$502</f>
        <v>50281.738411548751</v>
      </c>
      <c r="I433" s="5">
        <f t="shared" si="6"/>
        <v>-281.73841154875117</v>
      </c>
    </row>
    <row r="434" spans="1:9" x14ac:dyDescent="0.35">
      <c r="A434" s="2">
        <f>Data!A435</f>
        <v>433</v>
      </c>
      <c r="B434" s="4">
        <f>Data!C$502*Data!C435/Data!C434</f>
        <v>10987.786640080927</v>
      </c>
      <c r="C434" s="4">
        <f>Data!D$502*Data!D435/Data!D434</f>
        <v>5189.656062590474</v>
      </c>
      <c r="D434" s="4">
        <f>Data!E$502*Data!E435/Data!E434</f>
        <v>4204.6391750635376</v>
      </c>
      <c r="E434" s="4">
        <f>Data!F$502*Data!F435/Data!F434</f>
        <v>12333.584092157214</v>
      </c>
      <c r="G434" s="5">
        <f>$L$2*B434/Data!C$502+$M$2*C434/Data!D$502+$N$2*D434/Data!E$502+$O$2*E434/Data!F$502</f>
        <v>50303.850513387333</v>
      </c>
      <c r="I434" s="5">
        <f t="shared" si="6"/>
        <v>-303.85051338733319</v>
      </c>
    </row>
    <row r="435" spans="1:9" x14ac:dyDescent="0.35">
      <c r="A435" s="2">
        <f>Data!A436</f>
        <v>434</v>
      </c>
      <c r="B435" s="4">
        <f>Data!C$502*Data!C436/Data!C435</f>
        <v>10924.33631682245</v>
      </c>
      <c r="C435" s="4">
        <f>Data!D$502*Data!D436/Data!D435</f>
        <v>5257.3593172954124</v>
      </c>
      <c r="D435" s="4">
        <f>Data!E$502*Data!E436/Data!E435</f>
        <v>4252.754878395961</v>
      </c>
      <c r="E435" s="4">
        <f>Data!F$502*Data!F436/Data!F435</f>
        <v>12001.511376403145</v>
      </c>
      <c r="G435" s="5">
        <f>$L$2*B435/Data!C$502+$M$2*C435/Data!D$502+$N$2*D435/Data!E$502+$O$2*E435/Data!F$502</f>
        <v>50140.663851242563</v>
      </c>
      <c r="I435" s="5">
        <f t="shared" si="6"/>
        <v>-140.6638512425634</v>
      </c>
    </row>
    <row r="436" spans="1:9" x14ac:dyDescent="0.35">
      <c r="A436" s="2">
        <f>Data!A437</f>
        <v>435</v>
      </c>
      <c r="B436" s="4">
        <f>Data!C$502*Data!C437/Data!C436</f>
        <v>10903.104451666488</v>
      </c>
      <c r="C436" s="4">
        <f>Data!D$502*Data!D437/Data!D436</f>
        <v>5103.9098756375915</v>
      </c>
      <c r="D436" s="4">
        <f>Data!E$502*Data!E437/Data!E436</f>
        <v>4165.8565844701507</v>
      </c>
      <c r="E436" s="4">
        <f>Data!F$502*Data!F437/Data!F436</f>
        <v>12093.932405883037</v>
      </c>
      <c r="G436" s="5">
        <f>$L$2*B436/Data!C$502+$M$2*C436/Data!D$502+$N$2*D436/Data!E$502+$O$2*E436/Data!F$502</f>
        <v>49588.37774322195</v>
      </c>
      <c r="I436" s="5">
        <f t="shared" si="6"/>
        <v>411.62225677804963</v>
      </c>
    </row>
    <row r="437" spans="1:9" x14ac:dyDescent="0.35">
      <c r="A437" s="2">
        <f>Data!A438</f>
        <v>436</v>
      </c>
      <c r="B437" s="4">
        <f>Data!C$502*Data!C438/Data!C437</f>
        <v>11053.241214641876</v>
      </c>
      <c r="C437" s="4">
        <f>Data!D$502*Data!D438/Data!D437</f>
        <v>5153.2169744133125</v>
      </c>
      <c r="D437" s="4">
        <f>Data!E$502*Data!E438/Data!E437</f>
        <v>4201.771727393776</v>
      </c>
      <c r="E437" s="4">
        <f>Data!F$502*Data!F438/Data!F437</f>
        <v>11738.491865954189</v>
      </c>
      <c r="G437" s="5">
        <f>$L$2*B437/Data!C$502+$M$2*C437/Data!D$502+$N$2*D437/Data!E$502+$O$2*E437/Data!F$502</f>
        <v>49507.817478351608</v>
      </c>
      <c r="I437" s="5">
        <f t="shared" si="6"/>
        <v>492.18252164839214</v>
      </c>
    </row>
    <row r="438" spans="1:9" x14ac:dyDescent="0.35">
      <c r="A438" s="2">
        <f>Data!A439</f>
        <v>437</v>
      </c>
      <c r="B438" s="4">
        <f>Data!C$502*Data!C439/Data!C438</f>
        <v>10820.680252024978</v>
      </c>
      <c r="C438" s="4">
        <f>Data!D$502*Data!D439/Data!D438</f>
        <v>5117.2478452806399</v>
      </c>
      <c r="D438" s="4">
        <f>Data!E$502*Data!E439/Data!E438</f>
        <v>4151.2107507094806</v>
      </c>
      <c r="E438" s="4">
        <f>Data!F$502*Data!F439/Data!F438</f>
        <v>11846.708269072489</v>
      </c>
      <c r="G438" s="5">
        <f>$L$2*B438/Data!C$502+$M$2*C438/Data!D$502+$N$2*D438/Data!E$502+$O$2*E438/Data!F$502</f>
        <v>49208.581795318983</v>
      </c>
      <c r="I438" s="5">
        <f t="shared" si="6"/>
        <v>791.4182046810165</v>
      </c>
    </row>
    <row r="439" spans="1:9" x14ac:dyDescent="0.35">
      <c r="A439" s="2">
        <f>Data!A440</f>
        <v>438</v>
      </c>
      <c r="B439" s="4">
        <f>Data!C$502*Data!C440/Data!C439</f>
        <v>11021.752867093541</v>
      </c>
      <c r="C439" s="4">
        <f>Data!D$502*Data!D440/Data!D439</f>
        <v>5239.9015086820373</v>
      </c>
      <c r="D439" s="4">
        <f>Data!E$502*Data!E440/Data!E439</f>
        <v>4228.7784563133273</v>
      </c>
      <c r="E439" s="4">
        <f>Data!F$502*Data!F440/Data!F439</f>
        <v>11933.666230512234</v>
      </c>
      <c r="G439" s="5">
        <f>$L$2*B439/Data!C$502+$M$2*C439/Data!D$502+$N$2*D439/Data!E$502+$O$2*E439/Data!F$502</f>
        <v>50037.174033839707</v>
      </c>
      <c r="I439" s="5">
        <f t="shared" si="6"/>
        <v>-37.174033839706681</v>
      </c>
    </row>
    <row r="440" spans="1:9" x14ac:dyDescent="0.35">
      <c r="A440" s="2">
        <f>Data!A441</f>
        <v>439</v>
      </c>
      <c r="B440" s="4">
        <f>Data!C$502*Data!C441/Data!C440</f>
        <v>10989.549541290755</v>
      </c>
      <c r="C440" s="4">
        <f>Data!D$502*Data!D441/Data!D440</f>
        <v>5167.1964815076226</v>
      </c>
      <c r="D440" s="4">
        <f>Data!E$502*Data!E441/Data!E440</f>
        <v>4191.5722952451251</v>
      </c>
      <c r="E440" s="4">
        <f>Data!F$502*Data!F441/Data!F440</f>
        <v>11999.676537405458</v>
      </c>
      <c r="G440" s="5">
        <f>$L$2*B440/Data!C$502+$M$2*C440/Data!D$502+$N$2*D440/Data!E$502+$O$2*E440/Data!F$502</f>
        <v>49792.553568593998</v>
      </c>
      <c r="I440" s="5">
        <f t="shared" si="6"/>
        <v>207.44643140600238</v>
      </c>
    </row>
    <row r="441" spans="1:9" x14ac:dyDescent="0.35">
      <c r="A441" s="2">
        <f>Data!A442</f>
        <v>440</v>
      </c>
      <c r="B441" s="4">
        <f>Data!C$502*Data!C442/Data!C441</f>
        <v>11026.167334449579</v>
      </c>
      <c r="C441" s="4">
        <f>Data!D$502*Data!D442/Data!D441</f>
        <v>5225.9608674818546</v>
      </c>
      <c r="D441" s="4">
        <f>Data!E$502*Data!E442/Data!E441</f>
        <v>4285.8883656923927</v>
      </c>
      <c r="E441" s="4">
        <f>Data!F$502*Data!F442/Data!F441</f>
        <v>11989.503592720637</v>
      </c>
      <c r="G441" s="5">
        <f>$L$2*B441/Data!C$502+$M$2*C441/Data!D$502+$N$2*D441/Data!E$502+$O$2*E441/Data!F$502</f>
        <v>50205.814794974569</v>
      </c>
      <c r="I441" s="5">
        <f t="shared" si="6"/>
        <v>-205.81479497456894</v>
      </c>
    </row>
    <row r="442" spans="1:9" x14ac:dyDescent="0.35">
      <c r="A442" s="2">
        <f>Data!A443</f>
        <v>441</v>
      </c>
      <c r="B442" s="4">
        <f>Data!C$502*Data!C443/Data!C442</f>
        <v>10687.614234644419</v>
      </c>
      <c r="C442" s="4">
        <f>Data!D$502*Data!D443/Data!D442</f>
        <v>5061.3447344734468</v>
      </c>
      <c r="D442" s="4">
        <f>Data!E$502*Data!E443/Data!E442</f>
        <v>4124.2213689821419</v>
      </c>
      <c r="E442" s="4">
        <f>Data!F$502*Data!F443/Data!F442</f>
        <v>11999.932013316056</v>
      </c>
      <c r="G442" s="5">
        <f>$L$2*B442/Data!C$502+$M$2*C442/Data!D$502+$N$2*D442/Data!E$502+$O$2*E442/Data!F$502</f>
        <v>49054.075414089697</v>
      </c>
      <c r="I442" s="5">
        <f t="shared" si="6"/>
        <v>945.92458591030299</v>
      </c>
    </row>
    <row r="443" spans="1:9" x14ac:dyDescent="0.35">
      <c r="A443" s="2">
        <f>Data!A444</f>
        <v>442</v>
      </c>
      <c r="B443" s="4">
        <f>Data!C$502*Data!C444/Data!C443</f>
        <v>10919.176456516918</v>
      </c>
      <c r="C443" s="4">
        <f>Data!D$502*Data!D444/Data!D443</f>
        <v>5208.0189735783406</v>
      </c>
      <c r="D443" s="4">
        <f>Data!E$502*Data!E444/Data!E443</f>
        <v>4199.2404639656233</v>
      </c>
      <c r="E443" s="4">
        <f>Data!F$502*Data!F444/Data!F443</f>
        <v>11765.084636356272</v>
      </c>
      <c r="G443" s="5">
        <f>$L$2*B443/Data!C$502+$M$2*C443/Data!D$502+$N$2*D443/Data!E$502+$O$2*E443/Data!F$502</f>
        <v>49571.592593007881</v>
      </c>
      <c r="I443" s="5">
        <f t="shared" si="6"/>
        <v>428.40740699211892</v>
      </c>
    </row>
    <row r="444" spans="1:9" x14ac:dyDescent="0.35">
      <c r="A444" s="2">
        <f>Data!A445</f>
        <v>443</v>
      </c>
      <c r="B444" s="4">
        <f>Data!C$502*Data!C445/Data!C444</f>
        <v>11025.459918565268</v>
      </c>
      <c r="C444" s="4">
        <f>Data!D$502*Data!D445/Data!D444</f>
        <v>5287.2207996527968</v>
      </c>
      <c r="D444" s="4">
        <f>Data!E$502*Data!E445/Data!E444</f>
        <v>4262.8847408194088</v>
      </c>
      <c r="E444" s="4">
        <f>Data!F$502*Data!F445/Data!F444</f>
        <v>11950.700764849722</v>
      </c>
      <c r="G444" s="5">
        <f>$L$2*B444/Data!C$502+$M$2*C444/Data!D$502+$N$2*D444/Data!E$502+$O$2*E444/Data!F$502</f>
        <v>50279.086037674831</v>
      </c>
      <c r="I444" s="5">
        <f t="shared" si="6"/>
        <v>-279.08603767483146</v>
      </c>
    </row>
    <row r="445" spans="1:9" x14ac:dyDescent="0.35">
      <c r="A445" s="2">
        <f>Data!A446</f>
        <v>444</v>
      </c>
      <c r="B445" s="4">
        <f>Data!C$502*Data!C446/Data!C445</f>
        <v>11053.378160512633</v>
      </c>
      <c r="C445" s="4">
        <f>Data!D$502*Data!D446/Data!D445</f>
        <v>5062.1305568886755</v>
      </c>
      <c r="D445" s="4">
        <f>Data!E$502*Data!E446/Data!E445</f>
        <v>4137.5626774524508</v>
      </c>
      <c r="E445" s="4">
        <f>Data!F$502*Data!F446/Data!F445</f>
        <v>11990.338874506913</v>
      </c>
      <c r="G445" s="5">
        <f>$L$2*B445/Data!C$502+$M$2*C445/Data!D$502+$N$2*D445/Data!E$502+$O$2*E445/Data!F$502</f>
        <v>49407.769311379292</v>
      </c>
      <c r="I445" s="5">
        <f t="shared" si="6"/>
        <v>592.23068862070795</v>
      </c>
    </row>
    <row r="446" spans="1:9" x14ac:dyDescent="0.35">
      <c r="A446" s="2">
        <f>Data!A447</f>
        <v>445</v>
      </c>
      <c r="B446" s="4">
        <f>Data!C$502*Data!C447/Data!C446</f>
        <v>10860.586926550615</v>
      </c>
      <c r="C446" s="4">
        <f>Data!D$502*Data!D447/Data!D446</f>
        <v>5146.1671015894453</v>
      </c>
      <c r="D446" s="4">
        <f>Data!E$502*Data!E447/Data!E446</f>
        <v>4183.2587294325776</v>
      </c>
      <c r="E446" s="4">
        <f>Data!F$502*Data!F447/Data!F446</f>
        <v>11848.83237240032</v>
      </c>
      <c r="G446" s="5">
        <f>$L$2*B446/Data!C$502+$M$2*C446/Data!D$502+$N$2*D446/Data!E$502+$O$2*E446/Data!F$502</f>
        <v>49406.731474800385</v>
      </c>
      <c r="I446" s="5">
        <f t="shared" si="6"/>
        <v>593.2685251996154</v>
      </c>
    </row>
    <row r="447" spans="1:9" x14ac:dyDescent="0.35">
      <c r="A447" s="2">
        <f>Data!A448</f>
        <v>446</v>
      </c>
      <c r="B447" s="4">
        <f>Data!C$502*Data!C448/Data!C447</f>
        <v>11093.820519245224</v>
      </c>
      <c r="C447" s="4">
        <f>Data!D$502*Data!D448/Data!D447</f>
        <v>5245.1744651051367</v>
      </c>
      <c r="D447" s="4">
        <f>Data!E$502*Data!E448/Data!E447</f>
        <v>4273.5495968560317</v>
      </c>
      <c r="E447" s="4">
        <f>Data!F$502*Data!F448/Data!F447</f>
        <v>11987.579983245989</v>
      </c>
      <c r="G447" s="5">
        <f>$L$2*B447/Data!C$502+$M$2*C447/Data!D$502+$N$2*D447/Data!E$502+$O$2*E447/Data!F$502</f>
        <v>50291.055543980918</v>
      </c>
      <c r="I447" s="5">
        <f t="shared" si="6"/>
        <v>-291.05554398091772</v>
      </c>
    </row>
    <row r="448" spans="1:9" x14ac:dyDescent="0.35">
      <c r="A448" s="2">
        <f>Data!A449</f>
        <v>447</v>
      </c>
      <c r="B448" s="4">
        <f>Data!C$502*Data!C449/Data!C448</f>
        <v>10966.825356144685</v>
      </c>
      <c r="C448" s="4">
        <f>Data!D$502*Data!D449/Data!D448</f>
        <v>5231.256966000803</v>
      </c>
      <c r="D448" s="4">
        <f>Data!E$502*Data!E449/Data!E448</f>
        <v>4225.4477652803071</v>
      </c>
      <c r="E448" s="4">
        <f>Data!F$502*Data!F449/Data!F448</f>
        <v>12092.188781431394</v>
      </c>
      <c r="G448" s="5">
        <f>$L$2*B448/Data!C$502+$M$2*C448/Data!D$502+$N$2*D448/Data!E$502+$O$2*E448/Data!F$502</f>
        <v>50152.554800069833</v>
      </c>
      <c r="I448" s="5">
        <f t="shared" si="6"/>
        <v>-152.55480006983271</v>
      </c>
    </row>
    <row r="449" spans="1:9" x14ac:dyDescent="0.35">
      <c r="A449" s="2">
        <f>Data!A450</f>
        <v>448</v>
      </c>
      <c r="B449" s="4">
        <f>Data!C$502*Data!C450/Data!C449</f>
        <v>11171.464790882446</v>
      </c>
      <c r="C449" s="4">
        <f>Data!D$502*Data!D450/Data!D449</f>
        <v>5128.9347325267108</v>
      </c>
      <c r="D449" s="4">
        <f>Data!E$502*Data!E450/Data!E449</f>
        <v>4161.615787836291</v>
      </c>
      <c r="E449" s="4">
        <f>Data!F$502*Data!F450/Data!F449</f>
        <v>11712.712397792222</v>
      </c>
      <c r="G449" s="5">
        <f>$L$2*B449/Data!C$502+$M$2*C449/Data!D$502+$N$2*D449/Data!E$502+$O$2*E449/Data!F$502</f>
        <v>49417.783233800503</v>
      </c>
      <c r="I449" s="5">
        <f t="shared" si="6"/>
        <v>582.21676619949721</v>
      </c>
    </row>
    <row r="450" spans="1:9" x14ac:dyDescent="0.35">
      <c r="A450" s="2">
        <f>Data!A451</f>
        <v>449</v>
      </c>
      <c r="B450" s="4">
        <f>Data!C$502*Data!C451/Data!C450</f>
        <v>10792.822033887289</v>
      </c>
      <c r="C450" s="4">
        <f>Data!D$502*Data!D451/Data!D450</f>
        <v>5282.1121588089336</v>
      </c>
      <c r="D450" s="4">
        <f>Data!E$502*Data!E451/Data!E450</f>
        <v>4290.1289604524272</v>
      </c>
      <c r="E450" s="4">
        <f>Data!F$502*Data!F451/Data!F450</f>
        <v>12024.061075945092</v>
      </c>
      <c r="G450" s="5">
        <f>$L$2*B450/Data!C$502+$M$2*C450/Data!D$502+$N$2*D450/Data!E$502+$O$2*E450/Data!F$502</f>
        <v>50209.381626388793</v>
      </c>
      <c r="I450" s="5">
        <f t="shared" si="6"/>
        <v>-209.38162638879294</v>
      </c>
    </row>
    <row r="451" spans="1:9" x14ac:dyDescent="0.35">
      <c r="A451" s="2">
        <f>Data!A452</f>
        <v>450</v>
      </c>
      <c r="B451" s="4">
        <f>Data!C$502*Data!C452/Data!C451</f>
        <v>11102.722435034411</v>
      </c>
      <c r="C451" s="4">
        <f>Data!D$502*Data!D452/Data!D451</f>
        <v>5081.5862991898148</v>
      </c>
      <c r="D451" s="4">
        <f>Data!E$502*Data!E452/Data!E451</f>
        <v>4121.521069300361</v>
      </c>
      <c r="E451" s="4">
        <f>Data!F$502*Data!F452/Data!F451</f>
        <v>12020.401948287368</v>
      </c>
      <c r="G451" s="5">
        <f>$L$2*B451/Data!C$502+$M$2*C451/Data!D$502+$N$2*D451/Data!E$502+$O$2*E451/Data!F$502</f>
        <v>49508.299051412323</v>
      </c>
      <c r="I451" s="5">
        <f t="shared" ref="I451:I501" si="7">50000-G451</f>
        <v>491.70094858767698</v>
      </c>
    </row>
    <row r="452" spans="1:9" x14ac:dyDescent="0.35">
      <c r="A452" s="2">
        <f>Data!A453</f>
        <v>451</v>
      </c>
      <c r="B452" s="4">
        <f>Data!C$502*Data!C453/Data!C452</f>
        <v>10895.947991222743</v>
      </c>
      <c r="C452" s="4">
        <f>Data!D$502*Data!D453/Data!D452</f>
        <v>5057.4341939779542</v>
      </c>
      <c r="D452" s="4">
        <f>Data!E$502*Data!E453/Data!E452</f>
        <v>4096.036959986388</v>
      </c>
      <c r="E452" s="4">
        <f>Data!F$502*Data!F453/Data!F452</f>
        <v>11981.243829072926</v>
      </c>
      <c r="G452" s="5">
        <f>$L$2*B452/Data!C$502+$M$2*C452/Data!D$502+$N$2*D452/Data!E$502+$O$2*E452/Data!F$502</f>
        <v>49141.776139982299</v>
      </c>
      <c r="I452" s="5">
        <f t="shared" si="7"/>
        <v>858.22386001770064</v>
      </c>
    </row>
    <row r="453" spans="1:9" x14ac:dyDescent="0.35">
      <c r="A453" s="2">
        <f>Data!A454</f>
        <v>452</v>
      </c>
      <c r="B453" s="4">
        <f>Data!C$502*Data!C454/Data!C453</f>
        <v>10977.03062115897</v>
      </c>
      <c r="C453" s="4">
        <f>Data!D$502*Data!D454/Data!D453</f>
        <v>5235.3236277938258</v>
      </c>
      <c r="D453" s="4">
        <f>Data!E$502*Data!E454/Data!E453</f>
        <v>4269.9888869298447</v>
      </c>
      <c r="E453" s="4">
        <f>Data!F$502*Data!F454/Data!F453</f>
        <v>11979.339719333817</v>
      </c>
      <c r="G453" s="5">
        <f>$L$2*B453/Data!C$502+$M$2*C453/Data!D$502+$N$2*D453/Data!E$502+$O$2*E453/Data!F$502</f>
        <v>50137.944292759363</v>
      </c>
      <c r="I453" s="5">
        <f t="shared" si="7"/>
        <v>-137.94429275936272</v>
      </c>
    </row>
    <row r="454" spans="1:9" x14ac:dyDescent="0.35">
      <c r="A454" s="2">
        <f>Data!A455</f>
        <v>453</v>
      </c>
      <c r="B454" s="4">
        <f>Data!C$502*Data!C455/Data!C454</f>
        <v>10929.687651899243</v>
      </c>
      <c r="C454" s="4">
        <f>Data!D$502*Data!D455/Data!D454</f>
        <v>5071.0067730737301</v>
      </c>
      <c r="D454" s="4">
        <f>Data!E$502*Data!E455/Data!E454</f>
        <v>4143.774319437639</v>
      </c>
      <c r="E454" s="4">
        <f>Data!F$502*Data!F455/Data!F454</f>
        <v>11770.647499861647</v>
      </c>
      <c r="G454" s="5">
        <f>$L$2*B454/Data!C$502+$M$2*C454/Data!D$502+$N$2*D454/Data!E$502+$O$2*E454/Data!F$502</f>
        <v>49061.398650207972</v>
      </c>
      <c r="I454" s="5">
        <f t="shared" si="7"/>
        <v>938.60134979202849</v>
      </c>
    </row>
    <row r="455" spans="1:9" x14ac:dyDescent="0.35">
      <c r="A455" s="2">
        <f>Data!A456</f>
        <v>454</v>
      </c>
      <c r="B455" s="4">
        <f>Data!C$502*Data!C456/Data!C455</f>
        <v>11300.302531785515</v>
      </c>
      <c r="C455" s="4">
        <f>Data!D$502*Data!D456/Data!D455</f>
        <v>5175.596627931709</v>
      </c>
      <c r="D455" s="4">
        <f>Data!E$502*Data!E456/Data!E455</f>
        <v>4280.2025988944015</v>
      </c>
      <c r="E455" s="4">
        <f>Data!F$502*Data!F456/Data!F455</f>
        <v>12012.404036203523</v>
      </c>
      <c r="G455" s="5">
        <f>$L$2*B455/Data!C$502+$M$2*C455/Data!D$502+$N$2*D455/Data!E$502+$O$2*E455/Data!F$502</f>
        <v>50324.32281147116</v>
      </c>
      <c r="I455" s="5">
        <f t="shared" si="7"/>
        <v>-324.32281147116009</v>
      </c>
    </row>
    <row r="456" spans="1:9" x14ac:dyDescent="0.35">
      <c r="A456" s="2">
        <f>Data!A457</f>
        <v>455</v>
      </c>
      <c r="B456" s="4">
        <f>Data!C$502*Data!C457/Data!C456</f>
        <v>11225.431995608258</v>
      </c>
      <c r="C456" s="4">
        <f>Data!D$502*Data!D457/Data!D456</f>
        <v>5333.9224750514504</v>
      </c>
      <c r="D456" s="4">
        <f>Data!E$502*Data!E457/Data!E456</f>
        <v>4343.5073476638017</v>
      </c>
      <c r="E456" s="4">
        <f>Data!F$502*Data!F457/Data!F456</f>
        <v>12126.164371630308</v>
      </c>
      <c r="G456" s="5">
        <f>$L$2*B456/Data!C$502+$M$2*C456/Data!D$502+$N$2*D456/Data!E$502+$O$2*E456/Data!F$502</f>
        <v>51005.260370432414</v>
      </c>
      <c r="I456" s="5">
        <f t="shared" si="7"/>
        <v>-1005.2603704324138</v>
      </c>
    </row>
    <row r="457" spans="1:9" x14ac:dyDescent="0.35">
      <c r="A457" s="2">
        <f>Data!A458</f>
        <v>456</v>
      </c>
      <c r="B457" s="4">
        <f>Data!C$502*Data!C458/Data!C457</f>
        <v>11070.118648950873</v>
      </c>
      <c r="C457" s="4">
        <f>Data!D$502*Data!D458/Data!D457</f>
        <v>5285.5779656848827</v>
      </c>
      <c r="D457" s="4">
        <f>Data!E$502*Data!E458/Data!E457</f>
        <v>4300.1942365220939</v>
      </c>
      <c r="E457" s="4">
        <f>Data!F$502*Data!F458/Data!F457</f>
        <v>11928.041943132926</v>
      </c>
      <c r="G457" s="5">
        <f>$L$2*B457/Data!C$502+$M$2*C457/Data!D$502+$N$2*D457/Data!E$502+$O$2*E457/Data!F$502</f>
        <v>50374.822508955171</v>
      </c>
      <c r="I457" s="5">
        <f t="shared" si="7"/>
        <v>-374.82250895517063</v>
      </c>
    </row>
    <row r="458" spans="1:9" x14ac:dyDescent="0.35">
      <c r="A458" s="2">
        <f>Data!A459</f>
        <v>457</v>
      </c>
      <c r="B458" s="4">
        <f>Data!C$502*Data!C459/Data!C458</f>
        <v>11123.617839929648</v>
      </c>
      <c r="C458" s="4">
        <f>Data!D$502*Data!D459/Data!D458</f>
        <v>5185.1104270515598</v>
      </c>
      <c r="D458" s="4">
        <f>Data!E$502*Data!E459/Data!E458</f>
        <v>4254.2391985318754</v>
      </c>
      <c r="E458" s="4">
        <f>Data!F$502*Data!F459/Data!F458</f>
        <v>12364.052405851433</v>
      </c>
      <c r="G458" s="5">
        <f>$L$2*B458/Data!C$502+$M$2*C458/Data!D$502+$N$2*D458/Data!E$502+$O$2*E458/Data!F$502</f>
        <v>50569.377211622559</v>
      </c>
      <c r="I458" s="5">
        <f t="shared" si="7"/>
        <v>-569.37721162255912</v>
      </c>
    </row>
    <row r="459" spans="1:9" x14ac:dyDescent="0.35">
      <c r="A459" s="2">
        <f>Data!A460</f>
        <v>458</v>
      </c>
      <c r="B459" s="4">
        <f>Data!C$502*Data!C460/Data!C459</f>
        <v>11050.44518877828</v>
      </c>
      <c r="C459" s="4">
        <f>Data!D$502*Data!D460/Data!D459</f>
        <v>5280.1271974795391</v>
      </c>
      <c r="D459" s="4">
        <f>Data!E$502*Data!E460/Data!E459</f>
        <v>4306.3985800252358</v>
      </c>
      <c r="E459" s="4">
        <f>Data!F$502*Data!F460/Data!F459</f>
        <v>12123.062446370715</v>
      </c>
      <c r="G459" s="5">
        <f>$L$2*B459/Data!C$502+$M$2*C459/Data!D$502+$N$2*D459/Data!E$502+$O$2*E459/Data!F$502</f>
        <v>50599.562489614465</v>
      </c>
      <c r="I459" s="5">
        <f t="shared" si="7"/>
        <v>-599.56248961446545</v>
      </c>
    </row>
    <row r="460" spans="1:9" x14ac:dyDescent="0.35">
      <c r="A460" s="2">
        <f>Data!A461</f>
        <v>459</v>
      </c>
      <c r="B460" s="4">
        <f>Data!C$502*Data!C461/Data!C460</f>
        <v>10753.813503066442</v>
      </c>
      <c r="C460" s="4">
        <f>Data!D$502*Data!D461/Data!D460</f>
        <v>5113.465036055708</v>
      </c>
      <c r="D460" s="4">
        <f>Data!E$502*Data!E461/Data!E460</f>
        <v>4168.5668948270941</v>
      </c>
      <c r="E460" s="4">
        <f>Data!F$502*Data!F461/Data!F460</f>
        <v>12268.414963069737</v>
      </c>
      <c r="G460" s="5">
        <f>$L$2*B460/Data!C$502+$M$2*C460/Data!D$502+$N$2*D460/Data!E$502+$O$2*E460/Data!F$502</f>
        <v>49704.905971600667</v>
      </c>
      <c r="I460" s="5">
        <f t="shared" si="7"/>
        <v>295.09402839933318</v>
      </c>
    </row>
    <row r="461" spans="1:9" x14ac:dyDescent="0.35">
      <c r="A461" s="2">
        <f>Data!A462</f>
        <v>460</v>
      </c>
      <c r="B461" s="4">
        <f>Data!C$502*Data!C462/Data!C461</f>
        <v>11042.85271148478</v>
      </c>
      <c r="C461" s="4">
        <f>Data!D$502*Data!D462/Data!D461</f>
        <v>5187.5990153478924</v>
      </c>
      <c r="D461" s="4">
        <f>Data!E$502*Data!E462/Data!E461</f>
        <v>4255.1864645042888</v>
      </c>
      <c r="E461" s="4">
        <f>Data!F$502*Data!F462/Data!F461</f>
        <v>11769.502862376878</v>
      </c>
      <c r="G461" s="5">
        <f>$L$2*B461/Data!C$502+$M$2*C461/Data!D$502+$N$2*D461/Data!E$502+$O$2*E461/Data!F$502</f>
        <v>49762.742440852242</v>
      </c>
      <c r="I461" s="5">
        <f t="shared" si="7"/>
        <v>237.257559147758</v>
      </c>
    </row>
    <row r="462" spans="1:9" x14ac:dyDescent="0.35">
      <c r="A462" s="2">
        <f>Data!A463</f>
        <v>461</v>
      </c>
      <c r="B462" s="4">
        <f>Data!C$502*Data!C463/Data!C462</f>
        <v>10789.796540473797</v>
      </c>
      <c r="C462" s="4">
        <f>Data!D$502*Data!D463/Data!D462</f>
        <v>5158.1627993872135</v>
      </c>
      <c r="D462" s="4">
        <f>Data!E$502*Data!E463/Data!E462</f>
        <v>4175.8914425497696</v>
      </c>
      <c r="E462" s="4">
        <f>Data!F$502*Data!F463/Data!F462</f>
        <v>12023.65548261836</v>
      </c>
      <c r="G462" s="5">
        <f>$L$2*B462/Data!C$502+$M$2*C462/Data!D$502+$N$2*D462/Data!E$502+$O$2*E462/Data!F$502</f>
        <v>49578.108467991682</v>
      </c>
      <c r="I462" s="5">
        <f t="shared" si="7"/>
        <v>421.89153200831788</v>
      </c>
    </row>
    <row r="463" spans="1:9" x14ac:dyDescent="0.35">
      <c r="A463" s="2">
        <f>Data!A464</f>
        <v>462</v>
      </c>
      <c r="B463" s="4">
        <f>Data!C$502*Data!C464/Data!C463</f>
        <v>11285.930042152242</v>
      </c>
      <c r="C463" s="4">
        <f>Data!D$502*Data!D464/Data!D463</f>
        <v>5203.4563867033085</v>
      </c>
      <c r="D463" s="4">
        <f>Data!E$502*Data!E464/Data!E463</f>
        <v>4222.9394112314858</v>
      </c>
      <c r="E463" s="4">
        <f>Data!F$502*Data!F464/Data!F463</f>
        <v>11831.805766494583</v>
      </c>
      <c r="G463" s="5">
        <f>$L$2*B463/Data!C$502+$M$2*C463/Data!D$502+$N$2*D463/Data!E$502+$O$2*E463/Data!F$502</f>
        <v>50030.592949013779</v>
      </c>
      <c r="I463" s="5">
        <f t="shared" si="7"/>
        <v>-30.592949013778707</v>
      </c>
    </row>
    <row r="464" spans="1:9" x14ac:dyDescent="0.35">
      <c r="A464" s="2">
        <f>Data!A465</f>
        <v>463</v>
      </c>
      <c r="B464" s="4">
        <f>Data!C$502*Data!C465/Data!C464</f>
        <v>11202.057826534803</v>
      </c>
      <c r="C464" s="4">
        <f>Data!D$502*Data!D465/Data!D464</f>
        <v>5296.1682019852606</v>
      </c>
      <c r="D464" s="4">
        <f>Data!E$502*Data!E465/Data!E464</f>
        <v>4305.1340809722979</v>
      </c>
      <c r="E464" s="4">
        <f>Data!F$502*Data!F465/Data!F464</f>
        <v>12196.617006691009</v>
      </c>
      <c r="G464" s="5">
        <f>$L$2*B464/Data!C$502+$M$2*C464/Data!D$502+$N$2*D464/Data!E$502+$O$2*E464/Data!F$502</f>
        <v>50872.316721268959</v>
      </c>
      <c r="I464" s="5">
        <f t="shared" si="7"/>
        <v>-872.31672126895864</v>
      </c>
    </row>
    <row r="465" spans="1:9" x14ac:dyDescent="0.35">
      <c r="A465" s="2">
        <f>Data!A466</f>
        <v>464</v>
      </c>
      <c r="B465" s="4">
        <f>Data!C$502*Data!C466/Data!C465</f>
        <v>10826.361817451951</v>
      </c>
      <c r="C465" s="4">
        <f>Data!D$502*Data!D466/Data!D465</f>
        <v>5188.563156049956</v>
      </c>
      <c r="D465" s="4">
        <f>Data!E$502*Data!E466/Data!E465</f>
        <v>4218.9433528990694</v>
      </c>
      <c r="E465" s="4">
        <f>Data!F$502*Data!F466/Data!F465</f>
        <v>12014.63148129197</v>
      </c>
      <c r="G465" s="5">
        <f>$L$2*B465/Data!C$502+$M$2*C465/Data!D$502+$N$2*D465/Data!E$502+$O$2*E465/Data!F$502</f>
        <v>49789.60756791741</v>
      </c>
      <c r="I465" s="5">
        <f t="shared" si="7"/>
        <v>210.39243208258995</v>
      </c>
    </row>
    <row r="466" spans="1:9" x14ac:dyDescent="0.35">
      <c r="A466" s="2">
        <f>Data!A467</f>
        <v>465</v>
      </c>
      <c r="B466" s="4">
        <f>Data!C$502*Data!C467/Data!C466</f>
        <v>10971.977428339904</v>
      </c>
      <c r="C466" s="4">
        <f>Data!D$502*Data!D467/Data!D466</f>
        <v>5142.0713427816481</v>
      </c>
      <c r="D466" s="4">
        <f>Data!E$502*Data!E467/Data!E466</f>
        <v>4151.7306084656093</v>
      </c>
      <c r="E466" s="4">
        <f>Data!F$502*Data!F467/Data!F466</f>
        <v>11753.21976410669</v>
      </c>
      <c r="G466" s="5">
        <f>$L$2*B466/Data!C$502+$M$2*C466/Data!D$502+$N$2*D466/Data!E$502+$O$2*E466/Data!F$502</f>
        <v>49301.929808402507</v>
      </c>
      <c r="I466" s="5">
        <f t="shared" si="7"/>
        <v>698.07019159749325</v>
      </c>
    </row>
    <row r="467" spans="1:9" x14ac:dyDescent="0.35">
      <c r="A467" s="2">
        <f>Data!A468</f>
        <v>466</v>
      </c>
      <c r="B467" s="4">
        <f>Data!C$502*Data!C468/Data!C467</f>
        <v>10981.02281667832</v>
      </c>
      <c r="C467" s="4">
        <f>Data!D$502*Data!D468/Data!D467</f>
        <v>5163.5160513194014</v>
      </c>
      <c r="D467" s="4">
        <f>Data!E$502*Data!E468/Data!E467</f>
        <v>4193.7839137156561</v>
      </c>
      <c r="E467" s="4">
        <f>Data!F$502*Data!F468/Data!F467</f>
        <v>11858.531933065487</v>
      </c>
      <c r="G467" s="5">
        <f>$L$2*B467/Data!C$502+$M$2*C467/Data!D$502+$N$2*D467/Data!E$502+$O$2*E467/Data!F$502</f>
        <v>49603.092319484189</v>
      </c>
      <c r="I467" s="5">
        <f t="shared" si="7"/>
        <v>396.90768051581108</v>
      </c>
    </row>
    <row r="468" spans="1:9" x14ac:dyDescent="0.35">
      <c r="A468" s="2">
        <f>Data!A469</f>
        <v>467</v>
      </c>
      <c r="B468" s="4">
        <f>Data!C$502*Data!C469/Data!C468</f>
        <v>11345.977666567707</v>
      </c>
      <c r="C468" s="4">
        <f>Data!D$502*Data!D469/Data!D468</f>
        <v>5328.1900116536972</v>
      </c>
      <c r="D468" s="4">
        <f>Data!E$502*Data!E469/Data!E468</f>
        <v>4331.2007913554789</v>
      </c>
      <c r="E468" s="4">
        <f>Data!F$502*Data!F469/Data!F468</f>
        <v>11989.336940319396</v>
      </c>
      <c r="G468" s="5">
        <f>$L$2*B468/Data!C$502+$M$2*C468/Data!D$502+$N$2*D468/Data!E$502+$O$2*E468/Data!F$502</f>
        <v>50898.025775222588</v>
      </c>
      <c r="I468" s="5">
        <f t="shared" si="7"/>
        <v>-898.02577522258798</v>
      </c>
    </row>
    <row r="469" spans="1:9" x14ac:dyDescent="0.35">
      <c r="A469" s="2">
        <f>Data!A470</f>
        <v>468</v>
      </c>
      <c r="B469" s="4">
        <f>Data!C$502*Data!C470/Data!C469</f>
        <v>11060.300169872507</v>
      </c>
      <c r="C469" s="4">
        <f>Data!D$502*Data!D470/Data!D469</f>
        <v>5227.1082042350363</v>
      </c>
      <c r="D469" s="4">
        <f>Data!E$502*Data!E470/Data!E469</f>
        <v>4286.5356679927509</v>
      </c>
      <c r="E469" s="4">
        <f>Data!F$502*Data!F470/Data!F469</f>
        <v>12322.835787523636</v>
      </c>
      <c r="G469" s="5">
        <f>$L$2*B469/Data!C$502+$M$2*C469/Data!D$502+$N$2*D469/Data!E$502+$O$2*E469/Data!F$502</f>
        <v>50658.064128571285</v>
      </c>
      <c r="I469" s="5">
        <f t="shared" si="7"/>
        <v>-658.06412857128453</v>
      </c>
    </row>
    <row r="470" spans="1:9" x14ac:dyDescent="0.35">
      <c r="A470" s="2">
        <f>Data!A471</f>
        <v>469</v>
      </c>
      <c r="B470" s="4">
        <f>Data!C$502*Data!C471/Data!C470</f>
        <v>10809.638870202392</v>
      </c>
      <c r="C470" s="4">
        <f>Data!D$502*Data!D471/Data!D470</f>
        <v>5188.8531926140604</v>
      </c>
      <c r="D470" s="4">
        <f>Data!E$502*Data!E471/Data!E470</f>
        <v>4235.4568339803936</v>
      </c>
      <c r="E470" s="4">
        <f>Data!F$502*Data!F471/Data!F470</f>
        <v>11888.864123708308</v>
      </c>
      <c r="G470" s="5">
        <f>$L$2*B470/Data!C$502+$M$2*C470/Data!D$502+$N$2*D470/Data!E$502+$O$2*E470/Data!F$502</f>
        <v>49657.217172569057</v>
      </c>
      <c r="I470" s="5">
        <f t="shared" si="7"/>
        <v>342.78282743094314</v>
      </c>
    </row>
    <row r="471" spans="1:9" x14ac:dyDescent="0.35">
      <c r="A471" s="2">
        <f>Data!A472</f>
        <v>470</v>
      </c>
      <c r="B471" s="4">
        <f>Data!C$502*Data!C472/Data!C471</f>
        <v>11314.103231109319</v>
      </c>
      <c r="C471" s="4">
        <f>Data!D$502*Data!D472/Data!D471</f>
        <v>5208.10084892743</v>
      </c>
      <c r="D471" s="4">
        <f>Data!E$502*Data!E472/Data!E471</f>
        <v>4259.4491665601035</v>
      </c>
      <c r="E471" s="4">
        <f>Data!F$502*Data!F472/Data!F471</f>
        <v>12046.24991846089</v>
      </c>
      <c r="G471" s="5">
        <f>$L$2*B471/Data!C$502+$M$2*C471/Data!D$502+$N$2*D471/Data!E$502+$O$2*E471/Data!F$502</f>
        <v>50423.844919783965</v>
      </c>
      <c r="I471" s="5">
        <f t="shared" si="7"/>
        <v>-423.84491978396545</v>
      </c>
    </row>
    <row r="472" spans="1:9" x14ac:dyDescent="0.35">
      <c r="A472" s="2">
        <f>Data!A473</f>
        <v>471</v>
      </c>
      <c r="B472" s="4">
        <f>Data!C$502*Data!C473/Data!C472</f>
        <v>11067.174633127443</v>
      </c>
      <c r="C472" s="4">
        <f>Data!D$502*Data!D473/Data!D472</f>
        <v>5246.8000072870373</v>
      </c>
      <c r="D472" s="4">
        <f>Data!E$502*Data!E473/Data!E472</f>
        <v>4270.6980235092442</v>
      </c>
      <c r="E472" s="4">
        <f>Data!F$502*Data!F473/Data!F472</f>
        <v>12245.86900334209</v>
      </c>
      <c r="G472" s="5">
        <f>$L$2*B472/Data!C$502+$M$2*C472/Data!D$502+$N$2*D472/Data!E$502+$O$2*E472/Data!F$502</f>
        <v>50587.511548362439</v>
      </c>
      <c r="I472" s="5">
        <f t="shared" si="7"/>
        <v>-587.5115483624395</v>
      </c>
    </row>
    <row r="473" spans="1:9" x14ac:dyDescent="0.35">
      <c r="A473" s="2">
        <f>Data!A474</f>
        <v>472</v>
      </c>
      <c r="B473" s="4">
        <f>Data!C$502*Data!C474/Data!C473</f>
        <v>10891.206159059948</v>
      </c>
      <c r="C473" s="4">
        <f>Data!D$502*Data!D474/Data!D473</f>
        <v>5190.1541917788445</v>
      </c>
      <c r="D473" s="4">
        <f>Data!E$502*Data!E474/Data!E473</f>
        <v>4208.1741832195294</v>
      </c>
      <c r="E473" s="4">
        <f>Data!F$502*Data!F474/Data!F473</f>
        <v>11892.721528772065</v>
      </c>
      <c r="G473" s="5">
        <f>$L$2*B473/Data!C$502+$M$2*C473/Data!D$502+$N$2*D473/Data!E$502+$O$2*E473/Data!F$502</f>
        <v>49675.248355469099</v>
      </c>
      <c r="I473" s="5">
        <f t="shared" si="7"/>
        <v>324.7516445309011</v>
      </c>
    </row>
    <row r="474" spans="1:9" x14ac:dyDescent="0.35">
      <c r="A474" s="2">
        <f>Data!A475</f>
        <v>473</v>
      </c>
      <c r="B474" s="4">
        <f>Data!C$502*Data!C475/Data!C474</f>
        <v>10918.38562586805</v>
      </c>
      <c r="C474" s="4">
        <f>Data!D$502*Data!D475/Data!D474</f>
        <v>5116.3382780739003</v>
      </c>
      <c r="D474" s="4">
        <f>Data!E$502*Data!E475/Data!E474</f>
        <v>4118.7562245932277</v>
      </c>
      <c r="E474" s="4">
        <f>Data!F$502*Data!F475/Data!F474</f>
        <v>11753.332971263417</v>
      </c>
      <c r="G474" s="5">
        <f>$L$2*B474/Data!C$502+$M$2*C474/Data!D$502+$N$2*D474/Data!E$502+$O$2*E474/Data!F$502</f>
        <v>49101.163627457558</v>
      </c>
      <c r="I474" s="5">
        <f t="shared" si="7"/>
        <v>898.8363725424424</v>
      </c>
    </row>
    <row r="475" spans="1:9" x14ac:dyDescent="0.35">
      <c r="A475" s="2">
        <f>Data!A476</f>
        <v>474</v>
      </c>
      <c r="B475" s="4">
        <f>Data!C$502*Data!C476/Data!C475</f>
        <v>11101.354501862488</v>
      </c>
      <c r="C475" s="4">
        <f>Data!D$502*Data!D476/Data!D475</f>
        <v>5243.5465624197032</v>
      </c>
      <c r="D475" s="4">
        <f>Data!E$502*Data!E476/Data!E475</f>
        <v>4244.0322321296762</v>
      </c>
      <c r="E475" s="4">
        <f>Data!F$502*Data!F476/Data!F475</f>
        <v>11945.451173419438</v>
      </c>
      <c r="G475" s="5">
        <f>$L$2*B475/Data!C$502+$M$2*C475/Data!D$502+$N$2*D475/Data!E$502+$O$2*E475/Data!F$502</f>
        <v>50170.726287473604</v>
      </c>
      <c r="I475" s="5">
        <f t="shared" si="7"/>
        <v>-170.72628747360432</v>
      </c>
    </row>
    <row r="476" spans="1:9" x14ac:dyDescent="0.35">
      <c r="A476" s="2">
        <f>Data!A477</f>
        <v>475</v>
      </c>
      <c r="B476" s="4">
        <f>Data!C$502*Data!C477/Data!C476</f>
        <v>11063.782012632651</v>
      </c>
      <c r="C476" s="4">
        <f>Data!D$502*Data!D477/Data!D476</f>
        <v>5156.7278349765347</v>
      </c>
      <c r="D476" s="4">
        <f>Data!E$502*Data!E477/Data!E476</f>
        <v>4258.0838678462133</v>
      </c>
      <c r="E476" s="4">
        <f>Data!F$502*Data!F477/Data!F476</f>
        <v>12064.548094228514</v>
      </c>
      <c r="G476" s="5">
        <f>$L$2*B476/Data!C$502+$M$2*C476/Data!D$502+$N$2*D476/Data!E$502+$O$2*E476/Data!F$502</f>
        <v>50068.088889726256</v>
      </c>
      <c r="I476" s="5">
        <f t="shared" si="7"/>
        <v>-68.088889726255729</v>
      </c>
    </row>
    <row r="477" spans="1:9" x14ac:dyDescent="0.35">
      <c r="A477" s="2">
        <f>Data!A478</f>
        <v>476</v>
      </c>
      <c r="B477" s="4">
        <f>Data!C$502*Data!C478/Data!C477</f>
        <v>10851.424569970583</v>
      </c>
      <c r="C477" s="4">
        <f>Data!D$502*Data!D478/Data!D477</f>
        <v>5192.6174011879439</v>
      </c>
      <c r="D477" s="4">
        <f>Data!E$502*Data!E478/Data!E477</f>
        <v>4222.2734315904818</v>
      </c>
      <c r="E477" s="4">
        <f>Data!F$502*Data!F478/Data!F477</f>
        <v>12141.208425612222</v>
      </c>
      <c r="G477" s="5">
        <f>$L$2*B477/Data!C$502+$M$2*C477/Data!D$502+$N$2*D477/Data!E$502+$O$2*E477/Data!F$502</f>
        <v>49990.061572230734</v>
      </c>
      <c r="I477" s="5">
        <f t="shared" si="7"/>
        <v>9.9384277692661271</v>
      </c>
    </row>
    <row r="478" spans="1:9" x14ac:dyDescent="0.35">
      <c r="A478" s="2">
        <f>Data!A479</f>
        <v>477</v>
      </c>
      <c r="B478" s="4">
        <f>Data!C$502*Data!C479/Data!C478</f>
        <v>10896.432564186773</v>
      </c>
      <c r="C478" s="4">
        <f>Data!D$502*Data!D479/Data!D478</f>
        <v>5073.2301199955964</v>
      </c>
      <c r="D478" s="4">
        <f>Data!E$502*Data!E479/Data!E478</f>
        <v>4116.5517527939865</v>
      </c>
      <c r="E478" s="4">
        <f>Data!F$502*Data!F479/Data!F478</f>
        <v>11732.573423354308</v>
      </c>
      <c r="G478" s="5">
        <f>$L$2*B478/Data!C$502+$M$2*C478/Data!D$502+$N$2*D478/Data!E$502+$O$2*E478/Data!F$502</f>
        <v>48925.673231842513</v>
      </c>
      <c r="I478" s="5">
        <f t="shared" si="7"/>
        <v>1074.3267681574871</v>
      </c>
    </row>
    <row r="479" spans="1:9" x14ac:dyDescent="0.35">
      <c r="A479" s="2">
        <f>Data!A480</f>
        <v>478</v>
      </c>
      <c r="B479" s="4">
        <f>Data!C$502*Data!C480/Data!C479</f>
        <v>11088.958369641938</v>
      </c>
      <c r="C479" s="4">
        <f>Data!D$502*Data!D480/Data!D479</f>
        <v>5247.2078415156766</v>
      </c>
      <c r="D479" s="4">
        <f>Data!E$502*Data!E480/Data!E479</f>
        <v>4259.0808635313506</v>
      </c>
      <c r="E479" s="4">
        <f>Data!F$502*Data!F480/Data!F479</f>
        <v>11994.061549368253</v>
      </c>
      <c r="G479" s="5">
        <f>$L$2*B479/Data!C$502+$M$2*C479/Data!D$502+$N$2*D479/Data!E$502+$O$2*E479/Data!F$502</f>
        <v>50266.37984254965</v>
      </c>
      <c r="I479" s="5">
        <f t="shared" si="7"/>
        <v>-266.37984254964977</v>
      </c>
    </row>
    <row r="480" spans="1:9" x14ac:dyDescent="0.35">
      <c r="A480" s="2">
        <f>Data!A481</f>
        <v>479</v>
      </c>
      <c r="B480" s="4">
        <f>Data!C$502*Data!C481/Data!C480</f>
        <v>11034.397446062729</v>
      </c>
      <c r="C480" s="4">
        <f>Data!D$502*Data!D481/Data!D480</f>
        <v>5195.4520644849026</v>
      </c>
      <c r="D480" s="4">
        <f>Data!E$502*Data!E481/Data!E480</f>
        <v>4167.5012297892526</v>
      </c>
      <c r="E480" s="4">
        <f>Data!F$502*Data!F481/Data!F480</f>
        <v>11913.592059199995</v>
      </c>
      <c r="G480" s="5">
        <f>$L$2*B480/Data!C$502+$M$2*C480/Data!D$502+$N$2*D480/Data!E$502+$O$2*E480/Data!F$502</f>
        <v>49750.300716879734</v>
      </c>
      <c r="I480" s="5">
        <f t="shared" si="7"/>
        <v>249.69928312026605</v>
      </c>
    </row>
    <row r="481" spans="1:9" x14ac:dyDescent="0.35">
      <c r="A481" s="2">
        <f>Data!A482</f>
        <v>480</v>
      </c>
      <c r="B481" s="4">
        <f>Data!C$502*Data!C482/Data!C481</f>
        <v>11212.845171138588</v>
      </c>
      <c r="C481" s="4">
        <f>Data!D$502*Data!D482/Data!D481</f>
        <v>5328.0330713939902</v>
      </c>
      <c r="D481" s="4">
        <f>Data!E$502*Data!E482/Data!E481</f>
        <v>4320.9178217074259</v>
      </c>
      <c r="E481" s="4">
        <f>Data!F$502*Data!F482/Data!F481</f>
        <v>11925.398753721907</v>
      </c>
      <c r="G481" s="5">
        <f>$L$2*B481/Data!C$502+$M$2*C481/Data!D$502+$N$2*D481/Data!E$502+$O$2*E481/Data!F$502</f>
        <v>50672.578260606577</v>
      </c>
      <c r="I481" s="5">
        <f t="shared" si="7"/>
        <v>-672.57826060657681</v>
      </c>
    </row>
    <row r="482" spans="1:9" x14ac:dyDescent="0.35">
      <c r="A482" s="2">
        <f>Data!A483</f>
        <v>481</v>
      </c>
      <c r="B482" s="4">
        <f>Data!C$502*Data!C483/Data!C482</f>
        <v>10818.084694454621</v>
      </c>
      <c r="C482" s="4">
        <f>Data!D$502*Data!D483/Data!D482</f>
        <v>5164.0562154896825</v>
      </c>
      <c r="D482" s="4">
        <f>Data!E$502*Data!E483/Data!E482</f>
        <v>4196.168761263054</v>
      </c>
      <c r="E482" s="4">
        <f>Data!F$502*Data!F483/Data!F482</f>
        <v>12113.333368306116</v>
      </c>
      <c r="G482" s="5">
        <f>$L$2*B482/Data!C$502+$M$2*C482/Data!D$502+$N$2*D482/Data!E$502+$O$2*E482/Data!F$502</f>
        <v>49780.793046410479</v>
      </c>
      <c r="I482" s="5">
        <f t="shared" si="7"/>
        <v>219.20695358952071</v>
      </c>
    </row>
    <row r="483" spans="1:9" x14ac:dyDescent="0.35">
      <c r="A483" s="2">
        <f>Data!A484</f>
        <v>482</v>
      </c>
      <c r="B483" s="4">
        <f>Data!C$502*Data!C484/Data!C483</f>
        <v>11108.630464607062</v>
      </c>
      <c r="C483" s="4">
        <f>Data!D$502*Data!D484/Data!D483</f>
        <v>5251.5282687773051</v>
      </c>
      <c r="D483" s="4">
        <f>Data!E$502*Data!E484/Data!E483</f>
        <v>4231.1930216662286</v>
      </c>
      <c r="E483" s="4">
        <f>Data!F$502*Data!F484/Data!F483</f>
        <v>11982.335997045086</v>
      </c>
      <c r="G483" s="5">
        <f>$L$2*B483/Data!C$502+$M$2*C483/Data!D$502+$N$2*D483/Data!E$502+$O$2*E483/Data!F$502</f>
        <v>50216.070307289076</v>
      </c>
      <c r="I483" s="5">
        <f t="shared" si="7"/>
        <v>-216.07030728907557</v>
      </c>
    </row>
    <row r="484" spans="1:9" x14ac:dyDescent="0.35">
      <c r="A484" s="2">
        <f>Data!A485</f>
        <v>483</v>
      </c>
      <c r="B484" s="4">
        <f>Data!C$502*Data!C485/Data!C484</f>
        <v>11225.846956081759</v>
      </c>
      <c r="C484" s="4">
        <f>Data!D$502*Data!D485/Data!D484</f>
        <v>5265.7217488829792</v>
      </c>
      <c r="D484" s="4">
        <f>Data!E$502*Data!E485/Data!E484</f>
        <v>4312.2628780859259</v>
      </c>
      <c r="E484" s="4">
        <f>Data!F$502*Data!F485/Data!F484</f>
        <v>12020.925077197766</v>
      </c>
      <c r="G484" s="5">
        <f>$L$2*B484/Data!C$502+$M$2*C484/Data!D$502+$N$2*D484/Data!E$502+$O$2*E484/Data!F$502</f>
        <v>50603.393110792509</v>
      </c>
      <c r="I484" s="5">
        <f t="shared" si="7"/>
        <v>-603.39311079250911</v>
      </c>
    </row>
    <row r="485" spans="1:9" x14ac:dyDescent="0.35">
      <c r="A485" s="2">
        <f>Data!A486</f>
        <v>484</v>
      </c>
      <c r="B485" s="4">
        <f>Data!C$502*Data!C486/Data!C485</f>
        <v>10860.584362596219</v>
      </c>
      <c r="C485" s="4">
        <f>Data!D$502*Data!D486/Data!D485</f>
        <v>5229.8454259801474</v>
      </c>
      <c r="D485" s="4">
        <f>Data!E$502*Data!E486/Data!E485</f>
        <v>4246.8095873800021</v>
      </c>
      <c r="E485" s="4">
        <f>Data!F$502*Data!F486/Data!F485</f>
        <v>12292.977177068118</v>
      </c>
      <c r="G485" s="5">
        <f>$L$2*B485/Data!C$502+$M$2*C485/Data!D$502+$N$2*D485/Data!E$502+$O$2*E485/Data!F$502</f>
        <v>50353.479148346945</v>
      </c>
      <c r="I485" s="5">
        <f t="shared" si="7"/>
        <v>-353.47914834694529</v>
      </c>
    </row>
    <row r="486" spans="1:9" x14ac:dyDescent="0.35">
      <c r="A486" s="2">
        <f>Data!A487</f>
        <v>485</v>
      </c>
      <c r="B486" s="4">
        <f>Data!C$502*Data!C487/Data!C486</f>
        <v>10996.633033616175</v>
      </c>
      <c r="C486" s="4">
        <f>Data!D$502*Data!D487/Data!D486</f>
        <v>5182.3400454174498</v>
      </c>
      <c r="D486" s="4">
        <f>Data!E$502*Data!E487/Data!E486</f>
        <v>4280.0576599964297</v>
      </c>
      <c r="E486" s="4">
        <f>Data!F$502*Data!F487/Data!F486</f>
        <v>11580.929041526459</v>
      </c>
      <c r="G486" s="5">
        <f>$L$2*B486/Data!C$502+$M$2*C486/Data!D$502+$N$2*D486/Data!E$502+$O$2*E486/Data!F$502</f>
        <v>49528.882236293706</v>
      </c>
      <c r="I486" s="5">
        <f t="shared" si="7"/>
        <v>471.11776370629377</v>
      </c>
    </row>
    <row r="487" spans="1:9" x14ac:dyDescent="0.35">
      <c r="A487" s="2">
        <f>Data!A488</f>
        <v>486</v>
      </c>
      <c r="B487" s="4">
        <f>Data!C$502*Data!C488/Data!C487</f>
        <v>11037.334229359933</v>
      </c>
      <c r="C487" s="4">
        <f>Data!D$502*Data!D488/Data!D487</f>
        <v>5085.121230451723</v>
      </c>
      <c r="D487" s="4">
        <f>Data!E$502*Data!E488/Data!E487</f>
        <v>4141.194904528902</v>
      </c>
      <c r="E487" s="4">
        <f>Data!F$502*Data!F488/Data!F487</f>
        <v>12082.818946609177</v>
      </c>
      <c r="G487" s="5">
        <f>$L$2*B487/Data!C$502+$M$2*C487/Data!D$502+$N$2*D487/Data!E$502+$O$2*E487/Data!F$502</f>
        <v>49583.701169470674</v>
      </c>
      <c r="I487" s="5">
        <f t="shared" si="7"/>
        <v>416.29883052932564</v>
      </c>
    </row>
    <row r="488" spans="1:9" x14ac:dyDescent="0.35">
      <c r="A488" s="2">
        <f>Data!A489</f>
        <v>487</v>
      </c>
      <c r="B488" s="4">
        <f>Data!C$502*Data!C489/Data!C488</f>
        <v>10692.675407513127</v>
      </c>
      <c r="C488" s="4">
        <f>Data!D$502*Data!D489/Data!D488</f>
        <v>5066.973416731822</v>
      </c>
      <c r="D488" s="4">
        <f>Data!E$502*Data!E489/Data!E488</f>
        <v>4090.7804602294068</v>
      </c>
      <c r="E488" s="4">
        <f>Data!F$502*Data!F489/Data!F488</f>
        <v>11881.701577418971</v>
      </c>
      <c r="G488" s="5">
        <f>$L$2*B488/Data!C$502+$M$2*C488/Data!D$502+$N$2*D488/Data!E$502+$O$2*E488/Data!F$502</f>
        <v>48848.089374068062</v>
      </c>
      <c r="I488" s="5">
        <f t="shared" si="7"/>
        <v>1151.9106259319378</v>
      </c>
    </row>
    <row r="489" spans="1:9" x14ac:dyDescent="0.35">
      <c r="A489" s="2">
        <f>Data!A490</f>
        <v>488</v>
      </c>
      <c r="B489" s="4">
        <f>Data!C$502*Data!C490/Data!C489</f>
        <v>11054.303886995529</v>
      </c>
      <c r="C489" s="4">
        <f>Data!D$502*Data!D490/Data!D489</f>
        <v>5079.3379273046003</v>
      </c>
      <c r="D489" s="4">
        <f>Data!E$502*Data!E490/Data!E489</f>
        <v>4121.3855113254849</v>
      </c>
      <c r="E489" s="4">
        <f>Data!F$502*Data!F490/Data!F489</f>
        <v>11676.260215828426</v>
      </c>
      <c r="G489" s="5">
        <f>$L$2*B489/Data!C$502+$M$2*C489/Data!D$502+$N$2*D489/Data!E$502+$O$2*E489/Data!F$502</f>
        <v>49027.616939968146</v>
      </c>
      <c r="I489" s="5">
        <f t="shared" si="7"/>
        <v>972.38306003185426</v>
      </c>
    </row>
    <row r="490" spans="1:9" x14ac:dyDescent="0.35">
      <c r="A490" s="2">
        <f>Data!A491</f>
        <v>489</v>
      </c>
      <c r="B490" s="4">
        <f>Data!C$502*Data!C491/Data!C490</f>
        <v>11306.703430401676</v>
      </c>
      <c r="C490" s="4">
        <f>Data!D$502*Data!D491/Data!D490</f>
        <v>5400.8855878031563</v>
      </c>
      <c r="D490" s="4">
        <f>Data!E$502*Data!E491/Data!E490</f>
        <v>4371.3610885323105</v>
      </c>
      <c r="E490" s="4">
        <f>Data!F$502*Data!F491/Data!F490</f>
        <v>12411.816492466978</v>
      </c>
      <c r="G490" s="5">
        <f>$L$2*B490/Data!C$502+$M$2*C490/Data!D$502+$N$2*D490/Data!E$502+$O$2*E490/Data!F$502</f>
        <v>51695.038686838379</v>
      </c>
      <c r="I490" s="5">
        <f t="shared" si="7"/>
        <v>-1695.0386868383794</v>
      </c>
    </row>
    <row r="491" spans="1:9" x14ac:dyDescent="0.35">
      <c r="A491" s="2">
        <f>Data!A492</f>
        <v>490</v>
      </c>
      <c r="B491" s="4">
        <f>Data!C$502*Data!C492/Data!C491</f>
        <v>10753.937618589247</v>
      </c>
      <c r="C491" s="4">
        <f>Data!D$502*Data!D492/Data!D491</f>
        <v>5167.7052677964857</v>
      </c>
      <c r="D491" s="4">
        <f>Data!E$502*Data!E492/Data!E491</f>
        <v>4181.1935093475395</v>
      </c>
      <c r="E491" s="4">
        <f>Data!F$502*Data!F492/Data!F491</f>
        <v>11793.674837933664</v>
      </c>
      <c r="G491" s="5">
        <f>$L$2*B491/Data!C$502+$M$2*C491/Data!D$502+$N$2*D491/Data!E$502+$O$2*E491/Data!F$502</f>
        <v>49298.341374545445</v>
      </c>
      <c r="I491" s="5">
        <f t="shared" si="7"/>
        <v>701.65862545455457</v>
      </c>
    </row>
    <row r="492" spans="1:9" x14ac:dyDescent="0.35">
      <c r="A492" s="2">
        <f>Data!A493</f>
        <v>491</v>
      </c>
      <c r="B492" s="4">
        <f>Data!C$502*Data!C493/Data!C492</f>
        <v>11059.540419474068</v>
      </c>
      <c r="C492" s="4">
        <f>Data!D$502*Data!D493/Data!D492</f>
        <v>5149.5940246694727</v>
      </c>
      <c r="D492" s="4">
        <f>Data!E$502*Data!E493/Data!E492</f>
        <v>4217.2800021894382</v>
      </c>
      <c r="E492" s="4">
        <f>Data!F$502*Data!F493/Data!F492</f>
        <v>11954.226874712213</v>
      </c>
      <c r="G492" s="5">
        <f>$L$2*B492/Data!C$502+$M$2*C492/Data!D$502+$N$2*D492/Data!E$502+$O$2*E492/Data!F$502</f>
        <v>49809.288071143819</v>
      </c>
      <c r="I492" s="5">
        <f t="shared" si="7"/>
        <v>190.71192885618075</v>
      </c>
    </row>
    <row r="493" spans="1:9" x14ac:dyDescent="0.35">
      <c r="A493" s="2">
        <f>Data!A494</f>
        <v>492</v>
      </c>
      <c r="B493" s="4">
        <f>Data!C$502*Data!C494/Data!C493</f>
        <v>11183.240065827069</v>
      </c>
      <c r="C493" s="4">
        <f>Data!D$502*Data!D494/Data!D493</f>
        <v>5150.7071670828518</v>
      </c>
      <c r="D493" s="4">
        <f>Data!E$502*Data!E494/Data!E493</f>
        <v>4192.6790563910299</v>
      </c>
      <c r="E493" s="4">
        <f>Data!F$502*Data!F494/Data!F493</f>
        <v>11769.124799641686</v>
      </c>
      <c r="G493" s="5">
        <f>$L$2*B493/Data!C$502+$M$2*C493/Data!D$502+$N$2*D493/Data!E$502+$O$2*E493/Data!F$502</f>
        <v>49635.276154881009</v>
      </c>
      <c r="I493" s="5">
        <f t="shared" si="7"/>
        <v>364.72384511899145</v>
      </c>
    </row>
    <row r="494" spans="1:9" x14ac:dyDescent="0.35">
      <c r="A494" s="2">
        <f>Data!A495</f>
        <v>493</v>
      </c>
      <c r="B494" s="4">
        <f>Data!C$502*Data!C495/Data!C494</f>
        <v>11010.761957352426</v>
      </c>
      <c r="C494" s="4">
        <f>Data!D$502*Data!D495/Data!D494</f>
        <v>5293.056163507822</v>
      </c>
      <c r="D494" s="4">
        <f>Data!E$502*Data!E495/Data!E494</f>
        <v>4309.9620892571793</v>
      </c>
      <c r="E494" s="4">
        <f>Data!F$502*Data!F495/Data!F494</f>
        <v>12117.899804404049</v>
      </c>
      <c r="G494" s="5">
        <f>$L$2*B494/Data!C$502+$M$2*C494/Data!D$502+$N$2*D494/Data!E$502+$O$2*E494/Data!F$502</f>
        <v>50602.856588057744</v>
      </c>
      <c r="I494" s="5">
        <f t="shared" si="7"/>
        <v>-602.85658805774437</v>
      </c>
    </row>
    <row r="495" spans="1:9" x14ac:dyDescent="0.35">
      <c r="A495" s="2">
        <f>Data!A496</f>
        <v>494</v>
      </c>
      <c r="B495" s="4">
        <f>Data!C$502*Data!C496/Data!C495</f>
        <v>10671.799045630401</v>
      </c>
      <c r="C495" s="4">
        <f>Data!D$502*Data!D496/Data!D495</f>
        <v>4821.7629183820418</v>
      </c>
      <c r="D495" s="4">
        <f>Data!E$502*Data!E496/Data!E495</f>
        <v>3987.5418781995363</v>
      </c>
      <c r="E495" s="4">
        <f>Data!F$502*Data!F496/Data!F495</f>
        <v>11411.804363867976</v>
      </c>
      <c r="G495" s="5">
        <f>$L$2*B495/Data!C$502+$M$2*C495/Data!D$502+$N$2*D495/Data!E$502+$O$2*E495/Data!F$502</f>
        <v>47290.103456244331</v>
      </c>
      <c r="I495" s="5">
        <f t="shared" si="7"/>
        <v>2709.896543755669</v>
      </c>
    </row>
    <row r="496" spans="1:9" x14ac:dyDescent="0.35">
      <c r="A496" s="2">
        <f>Data!A497</f>
        <v>495</v>
      </c>
      <c r="B496" s="4">
        <f>Data!C$502*Data!C497/Data!C496</f>
        <v>10574.201791804335</v>
      </c>
      <c r="C496" s="4">
        <f>Data!D$502*Data!D497/Data!D496</f>
        <v>5079.9392709328231</v>
      </c>
      <c r="D496" s="4">
        <f>Data!E$502*Data!E497/Data!E496</f>
        <v>4136.5427775847729</v>
      </c>
      <c r="E496" s="4">
        <f>Data!F$502*Data!F497/Data!F496</f>
        <v>12151.387469181</v>
      </c>
      <c r="G496" s="5">
        <f>$L$2*B496/Data!C$502+$M$2*C496/Data!D$502+$N$2*D496/Data!E$502+$O$2*E496/Data!F$502</f>
        <v>49223.215558857664</v>
      </c>
      <c r="I496" s="5">
        <f t="shared" si="7"/>
        <v>776.78444114233571</v>
      </c>
    </row>
    <row r="497" spans="1:10" x14ac:dyDescent="0.35">
      <c r="A497" s="2">
        <f>Data!A498</f>
        <v>496</v>
      </c>
      <c r="B497" s="4">
        <f>Data!C$502*Data!C498/Data!C497</f>
        <v>11448.027963327759</v>
      </c>
      <c r="C497" s="4">
        <f>Data!D$502*Data!D498/Data!D497</f>
        <v>5162.7229053008714</v>
      </c>
      <c r="D497" s="4">
        <f>Data!E$502*Data!E498/Data!E497</f>
        <v>4182.1655470974556</v>
      </c>
      <c r="E497" s="4">
        <f>Data!F$502*Data!F498/Data!F497</f>
        <v>11740.34813634967</v>
      </c>
      <c r="G497" s="5">
        <f>$L$2*B497/Data!C$502+$M$2*C497/Data!D$502+$N$2*D497/Data!E$502+$O$2*E497/Data!F$502</f>
        <v>49849.366781973345</v>
      </c>
      <c r="I497" s="5">
        <f t="shared" si="7"/>
        <v>150.6332180266545</v>
      </c>
    </row>
    <row r="498" spans="1:10" x14ac:dyDescent="0.35">
      <c r="A498" s="2">
        <f>Data!A499</f>
        <v>497</v>
      </c>
      <c r="B498" s="4">
        <f>Data!C$502*Data!C499/Data!C498</f>
        <v>11390.889306904277</v>
      </c>
      <c r="C498" s="4">
        <f>Data!D$502*Data!D499/Data!D498</f>
        <v>5656.3168237704922</v>
      </c>
      <c r="D498" s="4">
        <f>Data!E$502*Data!E499/Data!E498</f>
        <v>4618.7595732794998</v>
      </c>
      <c r="E498" s="4">
        <f>Data!F$502*Data!F499/Data!F498</f>
        <v>12457.518144342999</v>
      </c>
      <c r="G498" s="5">
        <f>$L$2*B498/Data!C$502+$M$2*C498/Data!D$502+$N$2*D498/Data!E$502+$O$2*E498/Data!F$502</f>
        <v>53151.06812532233</v>
      </c>
      <c r="I498" s="5">
        <f t="shared" si="7"/>
        <v>-3151.0681253223302</v>
      </c>
    </row>
    <row r="499" spans="1:10" x14ac:dyDescent="0.35">
      <c r="A499" s="2">
        <f>Data!A500</f>
        <v>498</v>
      </c>
      <c r="B499" s="4">
        <f>Data!C$502*Data!C500/Data!C499</f>
        <v>10661.301821970348</v>
      </c>
      <c r="C499" s="4">
        <f>Data!D$502*Data!D500/Data!D499</f>
        <v>5123.6140116355691</v>
      </c>
      <c r="D499" s="4">
        <f>Data!E$502*Data!E500/Data!E499</f>
        <v>4127.7481873674815</v>
      </c>
      <c r="E499" s="4">
        <f>Data!F$502*Data!F500/Data!F499</f>
        <v>12177.479775175618</v>
      </c>
      <c r="G499" s="5">
        <f>$L$2*B499/Data!C$502+$M$2*C499/Data!D$502+$N$2*D499/Data!E$502+$O$2*E499/Data!F$502</f>
        <v>49440.087440580814</v>
      </c>
      <c r="I499" s="5">
        <f t="shared" si="7"/>
        <v>559.91255941918644</v>
      </c>
    </row>
    <row r="500" spans="1:10" x14ac:dyDescent="0.35">
      <c r="A500" s="2">
        <f>Data!A501</f>
        <v>499</v>
      </c>
      <c r="B500" s="4">
        <f>Data!C$502*Data!C501/Data!C500</f>
        <v>10831.429828744271</v>
      </c>
      <c r="C500" s="4">
        <f>Data!D$502*Data!D501/Data!D500</f>
        <v>5057.3559956457811</v>
      </c>
      <c r="D500" s="4">
        <f>Data!E$502*Data!E501/Data!E500</f>
        <v>4117.754857310626</v>
      </c>
      <c r="E500" s="4">
        <f>Data!F$502*Data!F501/Data!F500</f>
        <v>12030.800080550247</v>
      </c>
      <c r="G500" s="5">
        <f>$L$2*B500/Data!C$502+$M$2*C500/Data!D$502+$N$2*D500/Data!E$502+$O$2*E500/Data!F$502</f>
        <v>49196.30787244314</v>
      </c>
      <c r="I500" s="5">
        <f t="shared" si="7"/>
        <v>803.69212755686021</v>
      </c>
    </row>
    <row r="501" spans="1:10" x14ac:dyDescent="0.35">
      <c r="A501" s="2">
        <f>Data!A502</f>
        <v>500</v>
      </c>
      <c r="B501" s="4">
        <f>Data!C$502*Data!C502/Data!C501</f>
        <v>11222.531068204933</v>
      </c>
      <c r="C501" s="4">
        <f>Data!D$502*Data!D502/Data!D501</f>
        <v>5300.4178114451679</v>
      </c>
      <c r="D501" s="4">
        <f>Data!E$502*Data!E502/Data!E501</f>
        <v>4342.1434172714335</v>
      </c>
      <c r="E501" s="4">
        <f>Data!F$502*Data!F502/Data!F501</f>
        <v>11899.001706219466</v>
      </c>
      <c r="G501" s="5">
        <f>$L$2*B501/Data!C$502+$M$2*C501/Data!D$502+$N$2*D501/Data!E$502+$O$2*E501/Data!F$502</f>
        <v>50618.898830046368</v>
      </c>
      <c r="I501" s="5">
        <f t="shared" si="7"/>
        <v>-618.89883004636795</v>
      </c>
    </row>
    <row r="503" spans="1:10" x14ac:dyDescent="0.35">
      <c r="I503"/>
      <c r="J503" s="5"/>
    </row>
    <row r="504" spans="1:10" x14ac:dyDescent="0.35">
      <c r="I504"/>
      <c r="J504" s="5"/>
    </row>
    <row r="505" spans="1:10" x14ac:dyDescent="0.35">
      <c r="I505"/>
      <c r="J505" s="5"/>
    </row>
    <row r="506" spans="1:10" x14ac:dyDescent="0.35">
      <c r="I506"/>
      <c r="J506" s="5"/>
    </row>
    <row r="507" spans="1:10" x14ac:dyDescent="0.35">
      <c r="I507"/>
    </row>
    <row r="508" spans="1:10" x14ac:dyDescent="0.35">
      <c r="I508"/>
      <c r="J508" s="5"/>
    </row>
    <row r="509" spans="1:10" x14ac:dyDescent="0.35">
      <c r="I509"/>
      <c r="J509" s="11"/>
    </row>
    <row r="510" spans="1:10" x14ac:dyDescent="0.35">
      <c r="I510"/>
      <c r="J510" s="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1"/>
  <sheetViews>
    <sheetView workbookViewId="0">
      <selection activeCell="M13" sqref="M13"/>
    </sheetView>
  </sheetViews>
  <sheetFormatPr defaultRowHeight="14.5" x14ac:dyDescent="0.35"/>
  <cols>
    <col min="1" max="1" width="9.1796875" style="2"/>
    <col min="2" max="2" width="12.1796875" style="6" customWidth="1"/>
  </cols>
  <sheetData>
    <row r="1" spans="1:4" x14ac:dyDescent="0.35">
      <c r="A1" s="2" t="s">
        <v>3</v>
      </c>
      <c r="B1" s="5" t="s">
        <v>27</v>
      </c>
    </row>
    <row r="2" spans="1:4" x14ac:dyDescent="0.35">
      <c r="A2" s="2">
        <f>Data!A496</f>
        <v>494</v>
      </c>
      <c r="B2" s="5">
        <v>2709.896543755669</v>
      </c>
    </row>
    <row r="3" spans="1:4" x14ac:dyDescent="0.35">
      <c r="A3" s="2">
        <f>Data!A341</f>
        <v>339</v>
      </c>
      <c r="B3" s="5">
        <v>2401.3333909880384</v>
      </c>
    </row>
    <row r="4" spans="1:4" x14ac:dyDescent="0.35">
      <c r="A4" s="2">
        <f>Data!A331</f>
        <v>329</v>
      </c>
      <c r="B4" s="5">
        <v>1645.2658767140383</v>
      </c>
    </row>
    <row r="5" spans="1:4" x14ac:dyDescent="0.35">
      <c r="A5" s="2">
        <f>Data!A378</f>
        <v>376</v>
      </c>
      <c r="B5" s="5">
        <v>1468.319733257078</v>
      </c>
      <c r="D5" s="18" t="s">
        <v>28</v>
      </c>
    </row>
    <row r="6" spans="1:4" x14ac:dyDescent="0.35">
      <c r="A6" s="16">
        <f>Data!A244</f>
        <v>242</v>
      </c>
      <c r="B6" s="17">
        <v>1250.4860409334142</v>
      </c>
      <c r="D6" s="18">
        <v>858.22400000000005</v>
      </c>
    </row>
    <row r="7" spans="1:4" x14ac:dyDescent="0.35">
      <c r="A7" s="2">
        <f>Data!A240</f>
        <v>238</v>
      </c>
      <c r="B7" s="5">
        <v>1248.8250292798839</v>
      </c>
    </row>
    <row r="8" spans="1:4" x14ac:dyDescent="0.35">
      <c r="A8" s="2">
        <f>Data!A351</f>
        <v>349</v>
      </c>
      <c r="B8" s="5">
        <v>1205.8794771684115</v>
      </c>
    </row>
    <row r="9" spans="1:4" x14ac:dyDescent="0.35">
      <c r="A9" s="2">
        <f>Data!A489</f>
        <v>487</v>
      </c>
      <c r="B9" s="5">
        <v>1151.9106259319378</v>
      </c>
    </row>
    <row r="10" spans="1:4" x14ac:dyDescent="0.35">
      <c r="A10" s="2">
        <f>Data!A308</f>
        <v>306</v>
      </c>
      <c r="B10" s="5">
        <v>1133.4559709568784</v>
      </c>
    </row>
    <row r="11" spans="1:4" x14ac:dyDescent="0.35">
      <c r="A11" s="2">
        <f>Data!A229</f>
        <v>227</v>
      </c>
      <c r="B11" s="5">
        <v>1107.4356939373392</v>
      </c>
    </row>
    <row r="12" spans="1:4" x14ac:dyDescent="0.35">
      <c r="A12" s="2">
        <f>Data!A479</f>
        <v>477</v>
      </c>
      <c r="B12" s="5">
        <v>1074.3267681574871</v>
      </c>
    </row>
    <row r="13" spans="1:4" x14ac:dyDescent="0.35">
      <c r="A13" s="2">
        <f>Data!A133</f>
        <v>131</v>
      </c>
      <c r="B13" s="5">
        <v>1056.5298094475074</v>
      </c>
    </row>
    <row r="14" spans="1:4" x14ac:dyDescent="0.35">
      <c r="A14" s="2">
        <f>Data!A322</f>
        <v>320</v>
      </c>
      <c r="B14" s="5">
        <v>1052.5223117388523</v>
      </c>
    </row>
    <row r="15" spans="1:4" x14ac:dyDescent="0.35">
      <c r="A15" s="2">
        <f>Data!A144</f>
        <v>142</v>
      </c>
      <c r="B15" s="5">
        <v>1033.1226315700114</v>
      </c>
    </row>
    <row r="16" spans="1:4" x14ac:dyDescent="0.35">
      <c r="A16" s="2">
        <f>Data!A490</f>
        <v>488</v>
      </c>
      <c r="B16" s="5">
        <v>972.38306003185426</v>
      </c>
    </row>
    <row r="17" spans="1:2" x14ac:dyDescent="0.35">
      <c r="A17" s="2">
        <f>Data!A367</f>
        <v>365</v>
      </c>
      <c r="B17" s="5">
        <v>956.29652250376239</v>
      </c>
    </row>
    <row r="18" spans="1:2" x14ac:dyDescent="0.35">
      <c r="A18" s="2">
        <f>Data!A368</f>
        <v>366</v>
      </c>
      <c r="B18" s="5">
        <v>947.35165879076521</v>
      </c>
    </row>
    <row r="19" spans="1:2" x14ac:dyDescent="0.35">
      <c r="A19" s="2">
        <f>Data!A443</f>
        <v>441</v>
      </c>
      <c r="B19" s="5">
        <v>945.92458591030299</v>
      </c>
    </row>
    <row r="20" spans="1:2" x14ac:dyDescent="0.35">
      <c r="A20" s="2">
        <f>Data!A455</f>
        <v>453</v>
      </c>
      <c r="B20" s="5">
        <v>938.60134979202849</v>
      </c>
    </row>
    <row r="21" spans="1:2" x14ac:dyDescent="0.35">
      <c r="A21" s="2">
        <f>Data!A372</f>
        <v>370</v>
      </c>
      <c r="B21" s="5">
        <v>912.17811175004317</v>
      </c>
    </row>
    <row r="22" spans="1:2" x14ac:dyDescent="0.35">
      <c r="A22" s="2">
        <f>Data!A475</f>
        <v>473</v>
      </c>
      <c r="B22" s="5">
        <v>898.8363725424424</v>
      </c>
    </row>
    <row r="23" spans="1:2" x14ac:dyDescent="0.35">
      <c r="A23" s="2">
        <f>Data!A337</f>
        <v>335</v>
      </c>
      <c r="B23" s="5">
        <v>881.44874461555446</v>
      </c>
    </row>
    <row r="24" spans="1:2" x14ac:dyDescent="0.35">
      <c r="A24" s="2">
        <f>Data!A417</f>
        <v>415</v>
      </c>
      <c r="B24" s="5">
        <v>872.81616263016622</v>
      </c>
    </row>
    <row r="25" spans="1:2" x14ac:dyDescent="0.35">
      <c r="A25" s="2">
        <f>Data!A258</f>
        <v>256</v>
      </c>
      <c r="B25" s="5">
        <v>864.3121321146391</v>
      </c>
    </row>
    <row r="26" spans="1:2" x14ac:dyDescent="0.35">
      <c r="A26" s="12">
        <f>Data!A453</f>
        <v>451</v>
      </c>
      <c r="B26" s="14">
        <v>858.22386001770064</v>
      </c>
    </row>
    <row r="27" spans="1:2" x14ac:dyDescent="0.35">
      <c r="A27" s="2">
        <f>Data!A306</f>
        <v>304</v>
      </c>
      <c r="B27" s="5">
        <v>847.75203103523381</v>
      </c>
    </row>
    <row r="28" spans="1:2" x14ac:dyDescent="0.35">
      <c r="A28" s="2">
        <f>Data!A376</f>
        <v>374</v>
      </c>
      <c r="B28" s="5">
        <v>830.08147791358351</v>
      </c>
    </row>
    <row r="29" spans="1:2" x14ac:dyDescent="0.35">
      <c r="A29" s="2">
        <f>Data!A324</f>
        <v>322</v>
      </c>
      <c r="B29" s="5">
        <v>826.28824316987448</v>
      </c>
    </row>
    <row r="30" spans="1:2" x14ac:dyDescent="0.35">
      <c r="A30" s="2">
        <f>Data!A256</f>
        <v>254</v>
      </c>
      <c r="B30" s="5">
        <v>809.15021254032035</v>
      </c>
    </row>
    <row r="31" spans="1:2" x14ac:dyDescent="0.35">
      <c r="A31" s="2">
        <f>Data!A501</f>
        <v>499</v>
      </c>
      <c r="B31" s="5">
        <v>803.69212755686021</v>
      </c>
    </row>
    <row r="32" spans="1:2" x14ac:dyDescent="0.35">
      <c r="A32" s="2">
        <f>Data!A439</f>
        <v>437</v>
      </c>
      <c r="B32" s="5">
        <v>791.4182046810165</v>
      </c>
    </row>
    <row r="33" spans="1:2" x14ac:dyDescent="0.35">
      <c r="A33" s="2">
        <f>Data!A134</f>
        <v>132</v>
      </c>
      <c r="B33" s="5">
        <v>786.52739450857189</v>
      </c>
    </row>
    <row r="34" spans="1:2" x14ac:dyDescent="0.35">
      <c r="A34" s="2">
        <f>Data!A338</f>
        <v>336</v>
      </c>
      <c r="B34" s="5">
        <v>784.79927045828663</v>
      </c>
    </row>
    <row r="35" spans="1:2" x14ac:dyDescent="0.35">
      <c r="A35" s="2">
        <f>Data!A497</f>
        <v>495</v>
      </c>
      <c r="B35" s="5">
        <v>776.78444114233571</v>
      </c>
    </row>
    <row r="36" spans="1:2" x14ac:dyDescent="0.35">
      <c r="A36" s="2">
        <f>Data!A137</f>
        <v>135</v>
      </c>
      <c r="B36" s="5">
        <v>768.24620202392543</v>
      </c>
    </row>
    <row r="37" spans="1:2" x14ac:dyDescent="0.35">
      <c r="A37" s="2">
        <f>Data!A285</f>
        <v>283</v>
      </c>
      <c r="B37" s="5">
        <v>751.36293264257984</v>
      </c>
    </row>
    <row r="38" spans="1:2" x14ac:dyDescent="0.35">
      <c r="A38" s="2">
        <f>Data!A410</f>
        <v>408</v>
      </c>
      <c r="B38" s="5">
        <v>749.7684902936453</v>
      </c>
    </row>
    <row r="39" spans="1:2" x14ac:dyDescent="0.35">
      <c r="A39" s="2">
        <f>Data!A360</f>
        <v>358</v>
      </c>
      <c r="B39" s="5">
        <v>748.68148489830492</v>
      </c>
    </row>
    <row r="40" spans="1:2" x14ac:dyDescent="0.35">
      <c r="A40" s="2">
        <f>Data!A373</f>
        <v>371</v>
      </c>
      <c r="B40" s="5">
        <v>722.07639512464812</v>
      </c>
    </row>
    <row r="41" spans="1:2" x14ac:dyDescent="0.35">
      <c r="A41" s="2">
        <f>Data!A300</f>
        <v>298</v>
      </c>
      <c r="B41" s="5">
        <v>719.23313712691015</v>
      </c>
    </row>
    <row r="42" spans="1:2" x14ac:dyDescent="0.35">
      <c r="A42" s="2">
        <f>Data!A345</f>
        <v>343</v>
      </c>
      <c r="B42" s="5">
        <v>716.77212573777797</v>
      </c>
    </row>
    <row r="43" spans="1:2" x14ac:dyDescent="0.35">
      <c r="A43" s="2">
        <f>Data!A395</f>
        <v>393</v>
      </c>
      <c r="B43" s="5">
        <v>704.38947981413367</v>
      </c>
    </row>
    <row r="44" spans="1:2" x14ac:dyDescent="0.35">
      <c r="A44" s="2">
        <f>Data!A492</f>
        <v>490</v>
      </c>
      <c r="B44" s="5">
        <v>701.65862545455457</v>
      </c>
    </row>
    <row r="45" spans="1:2" x14ac:dyDescent="0.35">
      <c r="A45" s="2">
        <f>Data!A467</f>
        <v>465</v>
      </c>
      <c r="B45" s="5">
        <v>698.07019159749325</v>
      </c>
    </row>
    <row r="46" spans="1:2" x14ac:dyDescent="0.35">
      <c r="A46" s="2">
        <f>Data!A366</f>
        <v>364</v>
      </c>
      <c r="B46" s="5">
        <v>683.39386800383363</v>
      </c>
    </row>
    <row r="47" spans="1:2" x14ac:dyDescent="0.35">
      <c r="A47" s="2">
        <f>Data!A251</f>
        <v>249</v>
      </c>
      <c r="B47" s="5">
        <v>671.61829487594514</v>
      </c>
    </row>
    <row r="48" spans="1:2" x14ac:dyDescent="0.35">
      <c r="A48" s="2">
        <f>Data!A239</f>
        <v>237</v>
      </c>
      <c r="B48" s="5">
        <v>663.42375044152141</v>
      </c>
    </row>
    <row r="49" spans="1:2" x14ac:dyDescent="0.35">
      <c r="A49" s="2">
        <f>Data!A298</f>
        <v>296</v>
      </c>
      <c r="B49" s="5">
        <v>659.30951608044415</v>
      </c>
    </row>
    <row r="50" spans="1:2" x14ac:dyDescent="0.35">
      <c r="A50" s="2">
        <f>Data!A352</f>
        <v>350</v>
      </c>
      <c r="B50" s="5">
        <v>656.50894633200369</v>
      </c>
    </row>
    <row r="51" spans="1:2" x14ac:dyDescent="0.35">
      <c r="A51" s="2">
        <f>Data!A230</f>
        <v>228</v>
      </c>
      <c r="B51" s="5">
        <v>650.05032581313571</v>
      </c>
    </row>
    <row r="52" spans="1:2" x14ac:dyDescent="0.35">
      <c r="A52" s="2">
        <f>Data!A294</f>
        <v>292</v>
      </c>
      <c r="B52" s="5">
        <v>643.48948974878294</v>
      </c>
    </row>
    <row r="53" spans="1:2" x14ac:dyDescent="0.35">
      <c r="A53" s="2">
        <f>Data!A233</f>
        <v>231</v>
      </c>
      <c r="B53" s="5">
        <v>641.34977560325933</v>
      </c>
    </row>
    <row r="54" spans="1:2" x14ac:dyDescent="0.35">
      <c r="A54" s="2">
        <f>Data!A377</f>
        <v>375</v>
      </c>
      <c r="B54" s="5">
        <v>633.80889032880805</v>
      </c>
    </row>
    <row r="55" spans="1:2" x14ac:dyDescent="0.35">
      <c r="A55" s="2">
        <f>Data!A429</f>
        <v>427</v>
      </c>
      <c r="B55" s="5">
        <v>607.09761718910158</v>
      </c>
    </row>
    <row r="56" spans="1:2" x14ac:dyDescent="0.35">
      <c r="A56" s="2">
        <f>Data!A243</f>
        <v>241</v>
      </c>
      <c r="B56" s="5">
        <v>606.21640973151079</v>
      </c>
    </row>
    <row r="57" spans="1:2" x14ac:dyDescent="0.35">
      <c r="A57" s="2">
        <f>Data!A23</f>
        <v>21</v>
      </c>
      <c r="B57" s="5">
        <v>604.27881325451017</v>
      </c>
    </row>
    <row r="58" spans="1:2" x14ac:dyDescent="0.35">
      <c r="A58" s="2">
        <f>Data!A286</f>
        <v>284</v>
      </c>
      <c r="B58" s="5">
        <v>597.71215935416694</v>
      </c>
    </row>
    <row r="59" spans="1:2" x14ac:dyDescent="0.35">
      <c r="A59" s="2">
        <f>Data!A447</f>
        <v>445</v>
      </c>
      <c r="B59" s="5">
        <v>593.2685251996154</v>
      </c>
    </row>
    <row r="60" spans="1:2" x14ac:dyDescent="0.35">
      <c r="A60" s="2">
        <f>Data!A446</f>
        <v>444</v>
      </c>
      <c r="B60" s="5">
        <v>592.23068862070795</v>
      </c>
    </row>
    <row r="61" spans="1:2" x14ac:dyDescent="0.35">
      <c r="A61" s="2">
        <f>Data!A336</f>
        <v>334</v>
      </c>
      <c r="B61" s="5">
        <v>584.75643864425365</v>
      </c>
    </row>
    <row r="62" spans="1:2" x14ac:dyDescent="0.35">
      <c r="A62" s="2">
        <f>Data!A227</f>
        <v>225</v>
      </c>
      <c r="B62" s="5">
        <v>584.21881127275992</v>
      </c>
    </row>
    <row r="63" spans="1:2" x14ac:dyDescent="0.35">
      <c r="A63" s="2">
        <f>Data!A143</f>
        <v>141</v>
      </c>
      <c r="B63" s="5">
        <v>583.85093057798076</v>
      </c>
    </row>
    <row r="64" spans="1:2" x14ac:dyDescent="0.35">
      <c r="A64" s="2">
        <f>Data!A450</f>
        <v>448</v>
      </c>
      <c r="B64" s="5">
        <v>582.21676619949721</v>
      </c>
    </row>
    <row r="65" spans="1:2" x14ac:dyDescent="0.35">
      <c r="A65" s="2">
        <f>Data!A223</f>
        <v>221</v>
      </c>
      <c r="B65" s="5">
        <v>580.74389763196814</v>
      </c>
    </row>
    <row r="66" spans="1:2" x14ac:dyDescent="0.35">
      <c r="A66" s="2">
        <f>Data!A500</f>
        <v>498</v>
      </c>
      <c r="B66" s="5">
        <v>559.91255941918644</v>
      </c>
    </row>
    <row r="67" spans="1:2" x14ac:dyDescent="0.35">
      <c r="A67" s="2">
        <f>Data!A100</f>
        <v>98</v>
      </c>
      <c r="B67" s="5">
        <v>555.02256423727522</v>
      </c>
    </row>
    <row r="68" spans="1:2" x14ac:dyDescent="0.35">
      <c r="A68" s="2">
        <f>Data!A235</f>
        <v>233</v>
      </c>
      <c r="B68" s="5">
        <v>541.87454562078346</v>
      </c>
    </row>
    <row r="69" spans="1:2" x14ac:dyDescent="0.35">
      <c r="A69" s="2">
        <f>Data!A259</f>
        <v>257</v>
      </c>
      <c r="B69" s="5">
        <v>540.05737596444669</v>
      </c>
    </row>
    <row r="70" spans="1:2" x14ac:dyDescent="0.35">
      <c r="A70" s="2">
        <f>Data!A33</f>
        <v>31</v>
      </c>
      <c r="B70" s="5">
        <v>527.52447367445711</v>
      </c>
    </row>
    <row r="71" spans="1:2" x14ac:dyDescent="0.35">
      <c r="A71" s="2">
        <f>Data!A195</f>
        <v>193</v>
      </c>
      <c r="B71" s="5">
        <v>520.77233040983265</v>
      </c>
    </row>
    <row r="72" spans="1:2" x14ac:dyDescent="0.35">
      <c r="A72" s="2">
        <f>Data!A315</f>
        <v>313</v>
      </c>
      <c r="B72" s="5">
        <v>506.0433444247974</v>
      </c>
    </row>
    <row r="73" spans="1:2" x14ac:dyDescent="0.35">
      <c r="A73" s="2">
        <f>Data!A420</f>
        <v>418</v>
      </c>
      <c r="B73" s="5">
        <v>497.10297719786467</v>
      </c>
    </row>
    <row r="74" spans="1:2" x14ac:dyDescent="0.35">
      <c r="A74" s="2">
        <f>Data!A438</f>
        <v>436</v>
      </c>
      <c r="B74" s="5">
        <v>492.18252164839214</v>
      </c>
    </row>
    <row r="75" spans="1:2" x14ac:dyDescent="0.35">
      <c r="A75" s="2">
        <f>Data!A452</f>
        <v>450</v>
      </c>
      <c r="B75" s="5">
        <v>491.70094858767698</v>
      </c>
    </row>
    <row r="76" spans="1:2" x14ac:dyDescent="0.35">
      <c r="A76" s="2">
        <f>Data!A296</f>
        <v>294</v>
      </c>
      <c r="B76" s="5">
        <v>485.27977785034454</v>
      </c>
    </row>
    <row r="77" spans="1:2" x14ac:dyDescent="0.35">
      <c r="A77" s="2">
        <f>Data!A432</f>
        <v>430</v>
      </c>
      <c r="B77" s="5">
        <v>472.06897842186299</v>
      </c>
    </row>
    <row r="78" spans="1:2" x14ac:dyDescent="0.35">
      <c r="A78" s="2">
        <f>Data!A487</f>
        <v>485</v>
      </c>
      <c r="B78" s="5">
        <v>471.11776370629377</v>
      </c>
    </row>
    <row r="79" spans="1:2" x14ac:dyDescent="0.35">
      <c r="A79" s="2">
        <f>Data!A418</f>
        <v>416</v>
      </c>
      <c r="B79" s="5">
        <v>463.30598248678143</v>
      </c>
    </row>
    <row r="80" spans="1:2" x14ac:dyDescent="0.35">
      <c r="A80" s="2">
        <f>Data!A242</f>
        <v>240</v>
      </c>
      <c r="B80" s="5">
        <v>461.87791034712427</v>
      </c>
    </row>
    <row r="81" spans="1:2" x14ac:dyDescent="0.35">
      <c r="A81" s="2">
        <f>Data!A304</f>
        <v>302</v>
      </c>
      <c r="B81" s="5">
        <v>453.89675646959222</v>
      </c>
    </row>
    <row r="82" spans="1:2" x14ac:dyDescent="0.35">
      <c r="A82" s="2">
        <f>Data!A358</f>
        <v>356</v>
      </c>
      <c r="B82" s="5">
        <v>440.25724142890249</v>
      </c>
    </row>
    <row r="83" spans="1:2" x14ac:dyDescent="0.35">
      <c r="A83" s="2">
        <f>Data!A218</f>
        <v>216</v>
      </c>
      <c r="B83" s="5">
        <v>439.01648877441767</v>
      </c>
    </row>
    <row r="84" spans="1:2" x14ac:dyDescent="0.35">
      <c r="A84" s="2">
        <f>Data!A295</f>
        <v>293</v>
      </c>
      <c r="B84" s="5">
        <v>438.44697189540602</v>
      </c>
    </row>
    <row r="85" spans="1:2" x14ac:dyDescent="0.35">
      <c r="A85" s="2">
        <f>Data!A347</f>
        <v>345</v>
      </c>
      <c r="B85" s="5">
        <v>438.41103169820417</v>
      </c>
    </row>
    <row r="86" spans="1:2" x14ac:dyDescent="0.35">
      <c r="A86" s="2">
        <f>Data!A58</f>
        <v>56</v>
      </c>
      <c r="B86" s="5">
        <v>434.23727744761709</v>
      </c>
    </row>
    <row r="87" spans="1:2" x14ac:dyDescent="0.35">
      <c r="A87" s="2">
        <f>Data!A444</f>
        <v>442</v>
      </c>
      <c r="B87" s="5">
        <v>428.40740699211892</v>
      </c>
    </row>
    <row r="88" spans="1:2" x14ac:dyDescent="0.35">
      <c r="A88" s="2">
        <f>Data!A299</f>
        <v>297</v>
      </c>
      <c r="B88" s="5">
        <v>426.6143588118357</v>
      </c>
    </row>
    <row r="89" spans="1:2" x14ac:dyDescent="0.35">
      <c r="A89" s="2">
        <f>Data!A463</f>
        <v>461</v>
      </c>
      <c r="B89" s="5">
        <v>421.89153200831788</v>
      </c>
    </row>
    <row r="90" spans="1:2" x14ac:dyDescent="0.35">
      <c r="A90" s="2">
        <f>Data!A353</f>
        <v>351</v>
      </c>
      <c r="B90" s="5">
        <v>416.5818959637545</v>
      </c>
    </row>
    <row r="91" spans="1:2" x14ac:dyDescent="0.35">
      <c r="A91" s="2">
        <f>Data!A488</f>
        <v>486</v>
      </c>
      <c r="B91" s="5">
        <v>416.29883052932564</v>
      </c>
    </row>
    <row r="92" spans="1:2" x14ac:dyDescent="0.35">
      <c r="A92" s="2">
        <f>Data!A75</f>
        <v>73</v>
      </c>
      <c r="B92" s="5">
        <v>415.87361942135612</v>
      </c>
    </row>
    <row r="93" spans="1:2" x14ac:dyDescent="0.35">
      <c r="A93" s="2">
        <f>Data!A305</f>
        <v>303</v>
      </c>
      <c r="B93" s="5">
        <v>413.32464118057396</v>
      </c>
    </row>
    <row r="94" spans="1:2" x14ac:dyDescent="0.35">
      <c r="A94" s="2">
        <f>Data!A437</f>
        <v>435</v>
      </c>
      <c r="B94" s="5">
        <v>411.62225677804963</v>
      </c>
    </row>
    <row r="95" spans="1:2" x14ac:dyDescent="0.35">
      <c r="A95" s="2">
        <f>Data!A468</f>
        <v>466</v>
      </c>
      <c r="B95" s="5">
        <v>396.90768051581108</v>
      </c>
    </row>
    <row r="96" spans="1:2" x14ac:dyDescent="0.35">
      <c r="A96" s="2">
        <f>Data!A135</f>
        <v>133</v>
      </c>
      <c r="B96" s="5">
        <v>396.17189197279367</v>
      </c>
    </row>
    <row r="97" spans="1:2" x14ac:dyDescent="0.35">
      <c r="A97" s="2">
        <f>Data!A22</f>
        <v>20</v>
      </c>
      <c r="B97" s="5">
        <v>390.48213371570455</v>
      </c>
    </row>
    <row r="98" spans="1:2" x14ac:dyDescent="0.35">
      <c r="A98" s="2">
        <f>Data!A102</f>
        <v>100</v>
      </c>
      <c r="B98" s="5">
        <v>378.31118309937301</v>
      </c>
    </row>
    <row r="99" spans="1:2" x14ac:dyDescent="0.35">
      <c r="A99" s="2">
        <f>Data!A391</f>
        <v>389</v>
      </c>
      <c r="B99" s="5">
        <v>377.24053181103227</v>
      </c>
    </row>
    <row r="100" spans="1:2" x14ac:dyDescent="0.35">
      <c r="A100" s="2">
        <f>Data!A225</f>
        <v>223</v>
      </c>
      <c r="B100" s="5">
        <v>375.27628177698352</v>
      </c>
    </row>
    <row r="101" spans="1:2" x14ac:dyDescent="0.35">
      <c r="A101" s="2">
        <f>Data!A431</f>
        <v>429</v>
      </c>
      <c r="B101" s="5">
        <v>369.94172068408807</v>
      </c>
    </row>
    <row r="102" spans="1:2" x14ac:dyDescent="0.35">
      <c r="A102" s="2">
        <f>Data!A282</f>
        <v>280</v>
      </c>
      <c r="B102" s="5">
        <v>366.83364213559253</v>
      </c>
    </row>
    <row r="103" spans="1:2" x14ac:dyDescent="0.35">
      <c r="A103" s="2">
        <f>Data!A401</f>
        <v>399</v>
      </c>
      <c r="B103" s="5">
        <v>366.73794204834121</v>
      </c>
    </row>
    <row r="104" spans="1:2" x14ac:dyDescent="0.35">
      <c r="A104" s="2">
        <f>Data!A25</f>
        <v>23</v>
      </c>
      <c r="B104" s="5">
        <v>365.49621966847189</v>
      </c>
    </row>
    <row r="105" spans="1:2" x14ac:dyDescent="0.35">
      <c r="A105" s="2">
        <f>Data!A494</f>
        <v>492</v>
      </c>
      <c r="B105" s="5">
        <v>364.72384511899145</v>
      </c>
    </row>
    <row r="106" spans="1:2" x14ac:dyDescent="0.35">
      <c r="A106" s="2">
        <f>Data!A49</f>
        <v>47</v>
      </c>
      <c r="B106" s="5">
        <v>363.49700425448827</v>
      </c>
    </row>
    <row r="107" spans="1:2" x14ac:dyDescent="0.35">
      <c r="A107" s="2">
        <f>Data!A136</f>
        <v>134</v>
      </c>
      <c r="B107" s="5">
        <v>361.99350142551702</v>
      </c>
    </row>
    <row r="108" spans="1:2" x14ac:dyDescent="0.35">
      <c r="A108" s="2">
        <f>Data!A471</f>
        <v>469</v>
      </c>
      <c r="B108" s="5">
        <v>342.78282743094314</v>
      </c>
    </row>
    <row r="109" spans="1:2" x14ac:dyDescent="0.35">
      <c r="A109" s="2">
        <f>Data!A199</f>
        <v>197</v>
      </c>
      <c r="B109" s="5">
        <v>336.83797553635668</v>
      </c>
    </row>
    <row r="110" spans="1:2" x14ac:dyDescent="0.35">
      <c r="A110" s="2">
        <f>Data!A430</f>
        <v>428</v>
      </c>
      <c r="B110" s="5">
        <v>326.8516071124468</v>
      </c>
    </row>
    <row r="111" spans="1:2" x14ac:dyDescent="0.35">
      <c r="A111" s="2">
        <f>Data!A92</f>
        <v>90</v>
      </c>
      <c r="B111" s="5">
        <v>326.4755027123465</v>
      </c>
    </row>
    <row r="112" spans="1:2" x14ac:dyDescent="0.35">
      <c r="A112" s="2">
        <f>Data!A474</f>
        <v>472</v>
      </c>
      <c r="B112" s="5">
        <v>324.7516445309011</v>
      </c>
    </row>
    <row r="113" spans="1:2" x14ac:dyDescent="0.35">
      <c r="A113" s="2">
        <f>Data!A196</f>
        <v>194</v>
      </c>
      <c r="B113" s="5">
        <v>324.03369790765282</v>
      </c>
    </row>
    <row r="114" spans="1:2" x14ac:dyDescent="0.35">
      <c r="A114" s="2">
        <f>Data!A301</f>
        <v>299</v>
      </c>
      <c r="B114" s="5">
        <v>315.07040196242451</v>
      </c>
    </row>
    <row r="115" spans="1:2" x14ac:dyDescent="0.35">
      <c r="A115" s="2">
        <f>Data!A57</f>
        <v>55</v>
      </c>
      <c r="B115" s="5">
        <v>314.97057886701805</v>
      </c>
    </row>
    <row r="116" spans="1:2" x14ac:dyDescent="0.35">
      <c r="A116" s="2">
        <f>Data!A76</f>
        <v>74</v>
      </c>
      <c r="B116" s="5">
        <v>311.64762105866976</v>
      </c>
    </row>
    <row r="117" spans="1:2" x14ac:dyDescent="0.35">
      <c r="A117" s="2">
        <f>Data!A369</f>
        <v>367</v>
      </c>
      <c r="B117" s="5">
        <v>308.63507696628221</v>
      </c>
    </row>
    <row r="118" spans="1:2" x14ac:dyDescent="0.35">
      <c r="A118" s="2">
        <f>Data!A335</f>
        <v>333</v>
      </c>
      <c r="B118" s="5">
        <v>308.30142968833388</v>
      </c>
    </row>
    <row r="119" spans="1:2" x14ac:dyDescent="0.35">
      <c r="A119" s="2">
        <f>Data!A362</f>
        <v>360</v>
      </c>
      <c r="B119" s="5">
        <v>308.17523344571964</v>
      </c>
    </row>
    <row r="120" spans="1:2" x14ac:dyDescent="0.35">
      <c r="A120" s="2">
        <f>Data!A281</f>
        <v>279</v>
      </c>
      <c r="B120" s="5">
        <v>308.06074281980545</v>
      </c>
    </row>
    <row r="121" spans="1:2" x14ac:dyDescent="0.35">
      <c r="A121" s="2">
        <f>Data!A71</f>
        <v>69</v>
      </c>
      <c r="B121" s="5">
        <v>307.83316860300692</v>
      </c>
    </row>
    <row r="122" spans="1:2" x14ac:dyDescent="0.35">
      <c r="A122" s="2">
        <f>Data!A72</f>
        <v>70</v>
      </c>
      <c r="B122" s="5">
        <v>304.13556645983772</v>
      </c>
    </row>
    <row r="123" spans="1:2" x14ac:dyDescent="0.35">
      <c r="A123" s="2">
        <f>Data!A187</f>
        <v>185</v>
      </c>
      <c r="B123" s="5">
        <v>302.47873113214155</v>
      </c>
    </row>
    <row r="124" spans="1:2" x14ac:dyDescent="0.35">
      <c r="A124" s="2">
        <f>Data!A112</f>
        <v>110</v>
      </c>
      <c r="B124" s="5">
        <v>295.81839550440782</v>
      </c>
    </row>
    <row r="125" spans="1:2" x14ac:dyDescent="0.35">
      <c r="A125" s="2">
        <f>Data!A153</f>
        <v>151</v>
      </c>
      <c r="B125" s="5">
        <v>295.54575995403138</v>
      </c>
    </row>
    <row r="126" spans="1:2" x14ac:dyDescent="0.35">
      <c r="A126" s="2">
        <f>Data!A461</f>
        <v>459</v>
      </c>
      <c r="B126" s="5">
        <v>295.09402839933318</v>
      </c>
    </row>
    <row r="127" spans="1:2" x14ac:dyDescent="0.35">
      <c r="A127" s="2">
        <f>Data!A330</f>
        <v>328</v>
      </c>
      <c r="B127" s="5">
        <v>291.55929709397606</v>
      </c>
    </row>
    <row r="128" spans="1:2" x14ac:dyDescent="0.35">
      <c r="A128" s="2">
        <f>Data!A228</f>
        <v>226</v>
      </c>
      <c r="B128" s="5">
        <v>291.06089628946211</v>
      </c>
    </row>
    <row r="129" spans="1:2" x14ac:dyDescent="0.35">
      <c r="A129" s="2">
        <f>Data!A392</f>
        <v>390</v>
      </c>
      <c r="B129" s="5">
        <v>288.49402457171527</v>
      </c>
    </row>
    <row r="130" spans="1:2" x14ac:dyDescent="0.35">
      <c r="A130" s="2">
        <f>Data!A371</f>
        <v>369</v>
      </c>
      <c r="B130" s="5">
        <v>281.67411149964028</v>
      </c>
    </row>
    <row r="131" spans="1:2" x14ac:dyDescent="0.35">
      <c r="A131" s="2">
        <f>Data!A167</f>
        <v>165</v>
      </c>
      <c r="B131" s="5">
        <v>279.33430089072499</v>
      </c>
    </row>
    <row r="132" spans="1:2" x14ac:dyDescent="0.35">
      <c r="A132" s="2">
        <f>Data!A314</f>
        <v>312</v>
      </c>
      <c r="B132" s="5">
        <v>271.72695912530617</v>
      </c>
    </row>
    <row r="133" spans="1:2" x14ac:dyDescent="0.35">
      <c r="A133" s="2">
        <f>Data!A425</f>
        <v>423</v>
      </c>
      <c r="B133" s="5">
        <v>271.56089424209495</v>
      </c>
    </row>
    <row r="134" spans="1:2" x14ac:dyDescent="0.35">
      <c r="A134" s="2">
        <f>Data!A385</f>
        <v>383</v>
      </c>
      <c r="B134" s="5">
        <v>259.02911461484473</v>
      </c>
    </row>
    <row r="135" spans="1:2" x14ac:dyDescent="0.35">
      <c r="A135" s="2">
        <f>Data!A292</f>
        <v>290</v>
      </c>
      <c r="B135" s="5">
        <v>258.77285117402062</v>
      </c>
    </row>
    <row r="136" spans="1:2" x14ac:dyDescent="0.35">
      <c r="A136" s="2">
        <f>Data!A207</f>
        <v>205</v>
      </c>
      <c r="B136" s="5">
        <v>255.37811471140594</v>
      </c>
    </row>
    <row r="137" spans="1:2" x14ac:dyDescent="0.35">
      <c r="A137" s="2">
        <f>Data!A14</f>
        <v>12</v>
      </c>
      <c r="B137" s="5">
        <v>250.97570388639724</v>
      </c>
    </row>
    <row r="138" spans="1:2" x14ac:dyDescent="0.35">
      <c r="A138" s="2">
        <f>Data!A481</f>
        <v>479</v>
      </c>
      <c r="B138" s="5">
        <v>249.69928312026605</v>
      </c>
    </row>
    <row r="139" spans="1:2" x14ac:dyDescent="0.35">
      <c r="A139" s="2">
        <f>Data!A177</f>
        <v>175</v>
      </c>
      <c r="B139" s="5">
        <v>242.62320846883813</v>
      </c>
    </row>
    <row r="140" spans="1:2" x14ac:dyDescent="0.35">
      <c r="A140" s="2">
        <f>Data!A382</f>
        <v>380</v>
      </c>
      <c r="B140" s="5">
        <v>241.30300239373173</v>
      </c>
    </row>
    <row r="141" spans="1:2" x14ac:dyDescent="0.35">
      <c r="A141" s="2">
        <f>Data!A462</f>
        <v>460</v>
      </c>
      <c r="B141" s="5">
        <v>237.257559147758</v>
      </c>
    </row>
    <row r="142" spans="1:2" x14ac:dyDescent="0.35">
      <c r="A142" s="2">
        <f>Data!A393</f>
        <v>391</v>
      </c>
      <c r="B142" s="5">
        <v>225.92227969749365</v>
      </c>
    </row>
    <row r="143" spans="1:2" x14ac:dyDescent="0.35">
      <c r="A143" s="2">
        <f>Data!A129</f>
        <v>127</v>
      </c>
      <c r="B143" s="5">
        <v>221.57316881326551</v>
      </c>
    </row>
    <row r="144" spans="1:2" x14ac:dyDescent="0.35">
      <c r="A144" s="2">
        <f>Data!A483</f>
        <v>481</v>
      </c>
      <c r="B144" s="5">
        <v>219.20695358952071</v>
      </c>
    </row>
    <row r="145" spans="1:2" x14ac:dyDescent="0.35">
      <c r="A145" s="2">
        <f>Data!A288</f>
        <v>286</v>
      </c>
      <c r="B145" s="5">
        <v>211.71594715314131</v>
      </c>
    </row>
    <row r="146" spans="1:2" x14ac:dyDescent="0.35">
      <c r="A146" s="2">
        <f>Data!A320</f>
        <v>318</v>
      </c>
      <c r="B146" s="5">
        <v>211.62283582157397</v>
      </c>
    </row>
    <row r="147" spans="1:2" x14ac:dyDescent="0.35">
      <c r="A147" s="2">
        <f>Data!A342</f>
        <v>340</v>
      </c>
      <c r="B147" s="5">
        <v>211.57148293706268</v>
      </c>
    </row>
    <row r="148" spans="1:2" x14ac:dyDescent="0.35">
      <c r="A148" s="2">
        <f>Data!A466</f>
        <v>464</v>
      </c>
      <c r="B148" s="5">
        <v>210.39243208258995</v>
      </c>
    </row>
    <row r="149" spans="1:2" x14ac:dyDescent="0.35">
      <c r="A149" s="2">
        <f>Data!A441</f>
        <v>439</v>
      </c>
      <c r="B149" s="5">
        <v>207.44643140600238</v>
      </c>
    </row>
    <row r="150" spans="1:2" x14ac:dyDescent="0.35">
      <c r="A150" s="2">
        <f>Data!A210</f>
        <v>208</v>
      </c>
      <c r="B150" s="5">
        <v>204.62833034062351</v>
      </c>
    </row>
    <row r="151" spans="1:2" x14ac:dyDescent="0.35">
      <c r="A151" s="2">
        <f>Data!A326</f>
        <v>324</v>
      </c>
      <c r="B151" s="5">
        <v>203.2386093485693</v>
      </c>
    </row>
    <row r="152" spans="1:2" x14ac:dyDescent="0.35">
      <c r="A152" s="2">
        <f>Data!A421</f>
        <v>419</v>
      </c>
      <c r="B152" s="5">
        <v>198.3234477644728</v>
      </c>
    </row>
    <row r="153" spans="1:2" x14ac:dyDescent="0.35">
      <c r="A153" s="2">
        <f>Data!A332</f>
        <v>330</v>
      </c>
      <c r="B153" s="5">
        <v>192.68760137623758</v>
      </c>
    </row>
    <row r="154" spans="1:2" x14ac:dyDescent="0.35">
      <c r="A154" s="2">
        <f>Data!A493</f>
        <v>491</v>
      </c>
      <c r="B154" s="5">
        <v>190.71192885618075</v>
      </c>
    </row>
    <row r="155" spans="1:2" x14ac:dyDescent="0.35">
      <c r="A155" s="2">
        <f>Data!A268</f>
        <v>266</v>
      </c>
      <c r="B155" s="5">
        <v>190.63627927860944</v>
      </c>
    </row>
    <row r="156" spans="1:2" x14ac:dyDescent="0.35">
      <c r="A156" s="2">
        <f>Data!A113</f>
        <v>111</v>
      </c>
      <c r="B156" s="5">
        <v>190.44998907941044</v>
      </c>
    </row>
    <row r="157" spans="1:2" x14ac:dyDescent="0.35">
      <c r="A157" s="2">
        <f>Data!A151</f>
        <v>149</v>
      </c>
      <c r="B157" s="5">
        <v>190.20801223146555</v>
      </c>
    </row>
    <row r="158" spans="1:2" x14ac:dyDescent="0.35">
      <c r="A158" s="2">
        <f>Data!A12</f>
        <v>10</v>
      </c>
      <c r="B158" s="5">
        <v>190.00171119131846</v>
      </c>
    </row>
    <row r="159" spans="1:2" x14ac:dyDescent="0.35">
      <c r="A159" s="2">
        <f>Data!A80</f>
        <v>78</v>
      </c>
      <c r="B159" s="5">
        <v>184.83955982852785</v>
      </c>
    </row>
    <row r="160" spans="1:2" x14ac:dyDescent="0.35">
      <c r="A160" s="2">
        <f>Data!A30</f>
        <v>28</v>
      </c>
      <c r="B160" s="5">
        <v>181.74826776388363</v>
      </c>
    </row>
    <row r="161" spans="1:2" x14ac:dyDescent="0.35">
      <c r="A161" s="2">
        <f>Data!A209</f>
        <v>207</v>
      </c>
      <c r="B161" s="5">
        <v>177.19655500676163</v>
      </c>
    </row>
    <row r="162" spans="1:2" x14ac:dyDescent="0.35">
      <c r="A162" s="2">
        <f>Data!A219</f>
        <v>217</v>
      </c>
      <c r="B162" s="5">
        <v>176.40321406976727</v>
      </c>
    </row>
    <row r="163" spans="1:2" x14ac:dyDescent="0.35">
      <c r="A163" s="2">
        <f>Data!A5</f>
        <v>3</v>
      </c>
      <c r="B163" s="5">
        <v>172.58747867892816</v>
      </c>
    </row>
    <row r="164" spans="1:2" x14ac:dyDescent="0.35">
      <c r="A164" s="2">
        <f>Data!A116</f>
        <v>114</v>
      </c>
      <c r="B164" s="5">
        <v>172.5244638655422</v>
      </c>
    </row>
    <row r="165" spans="1:2" x14ac:dyDescent="0.35">
      <c r="A165" s="2">
        <f>Data!A152</f>
        <v>150</v>
      </c>
      <c r="B165" s="5">
        <v>170.92740731332015</v>
      </c>
    </row>
    <row r="166" spans="1:2" x14ac:dyDescent="0.35">
      <c r="A166" s="2">
        <f>Data!A339</f>
        <v>337</v>
      </c>
      <c r="B166" s="5">
        <v>169.32752505569078</v>
      </c>
    </row>
    <row r="167" spans="1:2" x14ac:dyDescent="0.35">
      <c r="A167" s="2">
        <f>Data!A146</f>
        <v>144</v>
      </c>
      <c r="B167" s="5">
        <v>164.55952872144553</v>
      </c>
    </row>
    <row r="168" spans="1:2" x14ac:dyDescent="0.35">
      <c r="A168" s="2">
        <f>Data!A156</f>
        <v>154</v>
      </c>
      <c r="B168" s="5">
        <v>164.24331819271902</v>
      </c>
    </row>
    <row r="169" spans="1:2" x14ac:dyDescent="0.35">
      <c r="A169" s="2">
        <f>Data!A64</f>
        <v>62</v>
      </c>
      <c r="B169" s="5">
        <v>159.45753233137657</v>
      </c>
    </row>
    <row r="170" spans="1:2" x14ac:dyDescent="0.35">
      <c r="A170" s="2">
        <f>Data!A206</f>
        <v>204</v>
      </c>
      <c r="B170" s="5">
        <v>159.05306016431132</v>
      </c>
    </row>
    <row r="171" spans="1:2" x14ac:dyDescent="0.35">
      <c r="A171" s="2">
        <f>Data!A173</f>
        <v>171</v>
      </c>
      <c r="B171" s="5">
        <v>153.51997988893709</v>
      </c>
    </row>
    <row r="172" spans="1:2" x14ac:dyDescent="0.35">
      <c r="A172" s="2">
        <f>Data!A266</f>
        <v>264</v>
      </c>
      <c r="B172" s="5">
        <v>151.20979260357126</v>
      </c>
    </row>
    <row r="173" spans="1:2" x14ac:dyDescent="0.35">
      <c r="A173" s="2">
        <f>Data!A498</f>
        <v>496</v>
      </c>
      <c r="B173" s="5">
        <v>150.6332180266545</v>
      </c>
    </row>
    <row r="174" spans="1:2" x14ac:dyDescent="0.35">
      <c r="A174" s="2">
        <f>Data!A61</f>
        <v>59</v>
      </c>
      <c r="B174" s="5">
        <v>147.41003689134959</v>
      </c>
    </row>
    <row r="175" spans="1:2" x14ac:dyDescent="0.35">
      <c r="A175" s="2">
        <f>Data!A170</f>
        <v>168</v>
      </c>
      <c r="B175" s="5">
        <v>145.44636796605482</v>
      </c>
    </row>
    <row r="176" spans="1:2" x14ac:dyDescent="0.35">
      <c r="A176" s="2">
        <f>Data!A409</f>
        <v>407</v>
      </c>
      <c r="B176" s="5">
        <v>143.83391907066107</v>
      </c>
    </row>
    <row r="177" spans="1:2" x14ac:dyDescent="0.35">
      <c r="A177" s="2">
        <f>Data!A122</f>
        <v>120</v>
      </c>
      <c r="B177" s="5">
        <v>143.80117553049786</v>
      </c>
    </row>
    <row r="178" spans="1:2" x14ac:dyDescent="0.35">
      <c r="A178" s="2">
        <f>Data!A119</f>
        <v>117</v>
      </c>
      <c r="B178" s="5">
        <v>143.07425147105823</v>
      </c>
    </row>
    <row r="179" spans="1:2" x14ac:dyDescent="0.35">
      <c r="A179" s="2">
        <f>Data!A354</f>
        <v>352</v>
      </c>
      <c r="B179" s="5">
        <v>141.6448497906531</v>
      </c>
    </row>
    <row r="180" spans="1:2" x14ac:dyDescent="0.35">
      <c r="A180" s="2">
        <f>Data!A194</f>
        <v>192</v>
      </c>
      <c r="B180" s="5">
        <v>139.65078409275156</v>
      </c>
    </row>
    <row r="181" spans="1:2" x14ac:dyDescent="0.35">
      <c r="A181" s="2">
        <f>Data!A66</f>
        <v>64</v>
      </c>
      <c r="B181" s="5">
        <v>133.1512437124693</v>
      </c>
    </row>
    <row r="182" spans="1:2" x14ac:dyDescent="0.35">
      <c r="A182" s="2">
        <f>Data!A222</f>
        <v>220</v>
      </c>
      <c r="B182" s="5">
        <v>130.87716434542381</v>
      </c>
    </row>
    <row r="183" spans="1:2" x14ac:dyDescent="0.35">
      <c r="A183" s="2">
        <f>Data!A271</f>
        <v>269</v>
      </c>
      <c r="B183" s="5">
        <v>130.06939014817181</v>
      </c>
    </row>
    <row r="184" spans="1:2" x14ac:dyDescent="0.35">
      <c r="A184" s="2">
        <f>Data!A406</f>
        <v>404</v>
      </c>
      <c r="B184" s="5">
        <v>127.98732504165673</v>
      </c>
    </row>
    <row r="185" spans="1:2" x14ac:dyDescent="0.35">
      <c r="A185" s="2">
        <f>Data!A427</f>
        <v>425</v>
      </c>
      <c r="B185" s="5">
        <v>125.61565553399851</v>
      </c>
    </row>
    <row r="186" spans="1:2" x14ac:dyDescent="0.35">
      <c r="A186" s="2">
        <f>Data!A197</f>
        <v>195</v>
      </c>
      <c r="B186" s="5">
        <v>121.2836155397963</v>
      </c>
    </row>
    <row r="187" spans="1:2" x14ac:dyDescent="0.35">
      <c r="A187" s="2">
        <f>Data!A334</f>
        <v>332</v>
      </c>
      <c r="B187" s="5">
        <v>118.44104662812606</v>
      </c>
    </row>
    <row r="188" spans="1:2" x14ac:dyDescent="0.35">
      <c r="A188" s="2">
        <f>Data!A204</f>
        <v>202</v>
      </c>
      <c r="B188" s="5">
        <v>116.56747200100654</v>
      </c>
    </row>
    <row r="189" spans="1:2" x14ac:dyDescent="0.35">
      <c r="A189" s="2">
        <f>Data!A284</f>
        <v>282</v>
      </c>
      <c r="B189" s="5">
        <v>111.21550585750083</v>
      </c>
    </row>
    <row r="190" spans="1:2" x14ac:dyDescent="0.35">
      <c r="A190" s="2">
        <f>Data!A188</f>
        <v>186</v>
      </c>
      <c r="B190" s="5">
        <v>106.83436457562493</v>
      </c>
    </row>
    <row r="191" spans="1:2" x14ac:dyDescent="0.35">
      <c r="A191" s="2">
        <f>Data!A161</f>
        <v>159</v>
      </c>
      <c r="B191" s="5">
        <v>101.80003238208155</v>
      </c>
    </row>
    <row r="192" spans="1:2" x14ac:dyDescent="0.35">
      <c r="A192" s="2">
        <f>Data!A95</f>
        <v>93</v>
      </c>
      <c r="B192" s="5">
        <v>99.721147648109763</v>
      </c>
    </row>
    <row r="193" spans="1:2" x14ac:dyDescent="0.35">
      <c r="A193" s="2">
        <f>Data!A15</f>
        <v>13</v>
      </c>
      <c r="B193" s="5">
        <v>99.485951709721121</v>
      </c>
    </row>
    <row r="194" spans="1:2" x14ac:dyDescent="0.35">
      <c r="A194" s="2">
        <f>Data!A426</f>
        <v>424</v>
      </c>
      <c r="B194" s="5">
        <v>97.311303801776376</v>
      </c>
    </row>
    <row r="195" spans="1:2" x14ac:dyDescent="0.35">
      <c r="A195" s="2">
        <f>Data!A165</f>
        <v>163</v>
      </c>
      <c r="B195" s="5">
        <v>93.368350871336588</v>
      </c>
    </row>
    <row r="196" spans="1:2" x14ac:dyDescent="0.35">
      <c r="A196" s="2">
        <f>Data!A340</f>
        <v>338</v>
      </c>
      <c r="B196" s="5">
        <v>91.778902680765896</v>
      </c>
    </row>
    <row r="197" spans="1:2" x14ac:dyDescent="0.35">
      <c r="A197" s="2">
        <f>Data!A403</f>
        <v>401</v>
      </c>
      <c r="B197" s="5">
        <v>86.784648666405701</v>
      </c>
    </row>
    <row r="198" spans="1:2" x14ac:dyDescent="0.35">
      <c r="A198" s="2">
        <f>Data!A6</f>
        <v>4</v>
      </c>
      <c r="B198" s="5">
        <v>86.563316117390059</v>
      </c>
    </row>
    <row r="199" spans="1:2" x14ac:dyDescent="0.35">
      <c r="A199" s="2">
        <f>Data!A380</f>
        <v>378</v>
      </c>
      <c r="B199" s="5">
        <v>84.187076920934487</v>
      </c>
    </row>
    <row r="200" spans="1:2" x14ac:dyDescent="0.35">
      <c r="A200" s="2">
        <f>Data!A169</f>
        <v>167</v>
      </c>
      <c r="B200" s="5">
        <v>83.241029368735326</v>
      </c>
    </row>
    <row r="201" spans="1:2" x14ac:dyDescent="0.35">
      <c r="A201" s="2">
        <f>Data!A77</f>
        <v>75</v>
      </c>
      <c r="B201" s="5">
        <v>80.828263969306136</v>
      </c>
    </row>
    <row r="202" spans="1:2" x14ac:dyDescent="0.35">
      <c r="A202" s="2">
        <f>Data!A109</f>
        <v>107</v>
      </c>
      <c r="B202" s="5">
        <v>79.174775510720792</v>
      </c>
    </row>
    <row r="203" spans="1:2" x14ac:dyDescent="0.35">
      <c r="A203" s="2">
        <f>Data!A193</f>
        <v>191</v>
      </c>
      <c r="B203" s="5">
        <v>78.799252809330937</v>
      </c>
    </row>
    <row r="204" spans="1:2" x14ac:dyDescent="0.35">
      <c r="A204" s="2">
        <f>Data!A264</f>
        <v>262</v>
      </c>
      <c r="B204" s="5">
        <v>77.492498054052703</v>
      </c>
    </row>
    <row r="205" spans="1:2" x14ac:dyDescent="0.35">
      <c r="A205" s="2">
        <f>Data!A208</f>
        <v>206</v>
      </c>
      <c r="B205" s="5">
        <v>75.467159445281141</v>
      </c>
    </row>
    <row r="206" spans="1:2" x14ac:dyDescent="0.35">
      <c r="A206" s="2">
        <f>Data!A45</f>
        <v>43</v>
      </c>
      <c r="B206" s="5">
        <v>74.099634207173949</v>
      </c>
    </row>
    <row r="207" spans="1:2" x14ac:dyDescent="0.35">
      <c r="A207" s="2">
        <f>Data!A65</f>
        <v>63</v>
      </c>
      <c r="B207" s="5">
        <v>73.022505583721795</v>
      </c>
    </row>
    <row r="208" spans="1:2" x14ac:dyDescent="0.35">
      <c r="A208" s="2">
        <f>Data!A280</f>
        <v>278</v>
      </c>
      <c r="B208" s="5">
        <v>72.55603544562473</v>
      </c>
    </row>
    <row r="209" spans="1:2" x14ac:dyDescent="0.35">
      <c r="A209" s="2">
        <f>Data!A394</f>
        <v>392</v>
      </c>
      <c r="B209" s="5">
        <v>66.971376436486025</v>
      </c>
    </row>
    <row r="210" spans="1:2" x14ac:dyDescent="0.35">
      <c r="A210" s="2">
        <f>Data!A51</f>
        <v>49</v>
      </c>
      <c r="B210" s="5">
        <v>64.899829175352352</v>
      </c>
    </row>
    <row r="211" spans="1:2" x14ac:dyDescent="0.35">
      <c r="A211" s="2">
        <f>Data!A433</f>
        <v>431</v>
      </c>
      <c r="B211" s="5">
        <v>63.455279570363928</v>
      </c>
    </row>
    <row r="212" spans="1:2" x14ac:dyDescent="0.35">
      <c r="A212" s="2">
        <f>Data!A275</f>
        <v>273</v>
      </c>
      <c r="B212" s="5">
        <v>63.11482060518756</v>
      </c>
    </row>
    <row r="213" spans="1:2" x14ac:dyDescent="0.35">
      <c r="A213" s="2">
        <f>Data!A98</f>
        <v>96</v>
      </c>
      <c r="B213" s="5">
        <v>62.933704313742055</v>
      </c>
    </row>
    <row r="214" spans="1:2" x14ac:dyDescent="0.35">
      <c r="A214" s="2">
        <f>Data!A127</f>
        <v>125</v>
      </c>
      <c r="B214" s="5">
        <v>61.000242919530137</v>
      </c>
    </row>
    <row r="215" spans="1:2" x14ac:dyDescent="0.35">
      <c r="A215" s="2">
        <f>Data!A40</f>
        <v>38</v>
      </c>
      <c r="B215" s="5">
        <v>59.057359616344911</v>
      </c>
    </row>
    <row r="216" spans="1:2" x14ac:dyDescent="0.35">
      <c r="A216" s="2">
        <f>Data!A162</f>
        <v>160</v>
      </c>
      <c r="B216" s="5">
        <v>53.249956749416015</v>
      </c>
    </row>
    <row r="217" spans="1:2" x14ac:dyDescent="0.35">
      <c r="A217" s="2">
        <f>Data!A97</f>
        <v>95</v>
      </c>
      <c r="B217" s="5">
        <v>50.280091966189502</v>
      </c>
    </row>
    <row r="218" spans="1:2" x14ac:dyDescent="0.35">
      <c r="A218" s="2">
        <f>Data!A323</f>
        <v>321</v>
      </c>
      <c r="B218" s="5">
        <v>49.855016012952547</v>
      </c>
    </row>
    <row r="219" spans="1:2" x14ac:dyDescent="0.35">
      <c r="A219" s="2">
        <f>Data!A43</f>
        <v>41</v>
      </c>
      <c r="B219" s="5">
        <v>46.466250533238053</v>
      </c>
    </row>
    <row r="220" spans="1:2" x14ac:dyDescent="0.35">
      <c r="A220" s="2">
        <f>Data!A94</f>
        <v>92</v>
      </c>
      <c r="B220" s="5">
        <v>45.118780500277353</v>
      </c>
    </row>
    <row r="221" spans="1:2" x14ac:dyDescent="0.35">
      <c r="A221" s="2">
        <f>Data!A278</f>
        <v>276</v>
      </c>
      <c r="B221" s="5">
        <v>44.956411618186394</v>
      </c>
    </row>
    <row r="222" spans="1:2" x14ac:dyDescent="0.35">
      <c r="A222" s="2">
        <f>Data!A180</f>
        <v>178</v>
      </c>
      <c r="B222" s="5">
        <v>43.499771425529616</v>
      </c>
    </row>
    <row r="223" spans="1:2" x14ac:dyDescent="0.35">
      <c r="A223" s="2">
        <f>Data!A236</f>
        <v>234</v>
      </c>
      <c r="B223" s="5">
        <v>40.915683028259082</v>
      </c>
    </row>
    <row r="224" spans="1:2" x14ac:dyDescent="0.35">
      <c r="A224" s="2">
        <f>Data!A205</f>
        <v>203</v>
      </c>
      <c r="B224" s="5">
        <v>33.798589437981718</v>
      </c>
    </row>
    <row r="225" spans="1:2" x14ac:dyDescent="0.35">
      <c r="A225" s="2">
        <f>Data!A106</f>
        <v>104</v>
      </c>
      <c r="B225" s="5">
        <v>33.224814109460567</v>
      </c>
    </row>
    <row r="226" spans="1:2" x14ac:dyDescent="0.35">
      <c r="A226" s="2">
        <f>Data!A333</f>
        <v>331</v>
      </c>
      <c r="B226" s="5">
        <v>28.968431440385757</v>
      </c>
    </row>
    <row r="227" spans="1:2" x14ac:dyDescent="0.35">
      <c r="A227" s="2">
        <f>Data!A190</f>
        <v>188</v>
      </c>
      <c r="B227" s="5">
        <v>22.414382369781379</v>
      </c>
    </row>
    <row r="228" spans="1:2" x14ac:dyDescent="0.35">
      <c r="A228" s="2">
        <f>Data!A67</f>
        <v>65</v>
      </c>
      <c r="B228" s="5">
        <v>19.626637131281313</v>
      </c>
    </row>
    <row r="229" spans="1:2" x14ac:dyDescent="0.35">
      <c r="A229" s="2">
        <f>Data!A16</f>
        <v>14</v>
      </c>
      <c r="B229" s="5">
        <v>17.77748755288485</v>
      </c>
    </row>
    <row r="230" spans="1:2" x14ac:dyDescent="0.35">
      <c r="A230" s="2">
        <f>Data!A10</f>
        <v>8</v>
      </c>
      <c r="B230" s="5">
        <v>15.906695636746008</v>
      </c>
    </row>
    <row r="231" spans="1:2" x14ac:dyDescent="0.35">
      <c r="A231" s="2">
        <f>Data!A91</f>
        <v>89</v>
      </c>
      <c r="B231" s="5">
        <v>11.607584038734785</v>
      </c>
    </row>
    <row r="232" spans="1:2" x14ac:dyDescent="0.35">
      <c r="A232" s="2">
        <f>Data!A478</f>
        <v>476</v>
      </c>
      <c r="B232" s="5">
        <v>9.9384277692661271</v>
      </c>
    </row>
    <row r="233" spans="1:2" x14ac:dyDescent="0.35">
      <c r="A233" s="2">
        <f>Data!A408</f>
        <v>406</v>
      </c>
      <c r="B233" s="5">
        <v>9.0672738169960212</v>
      </c>
    </row>
    <row r="234" spans="1:2" x14ac:dyDescent="0.35">
      <c r="A234" s="2">
        <f>Data!A155</f>
        <v>153</v>
      </c>
      <c r="B234" s="5">
        <v>8.6180827488424256</v>
      </c>
    </row>
    <row r="235" spans="1:2" x14ac:dyDescent="0.35">
      <c r="A235" s="2">
        <f>Data!A139</f>
        <v>137</v>
      </c>
      <c r="B235" s="5">
        <v>6.5550956335064257</v>
      </c>
    </row>
    <row r="236" spans="1:2" x14ac:dyDescent="0.35">
      <c r="A236" s="2">
        <f>Data!A79</f>
        <v>77</v>
      </c>
      <c r="B236" s="5">
        <v>6.4485025630492601</v>
      </c>
    </row>
    <row r="237" spans="1:2" x14ac:dyDescent="0.35">
      <c r="A237" s="2">
        <f>Data!A166</f>
        <v>164</v>
      </c>
      <c r="B237" s="5">
        <v>5.7863824674350326</v>
      </c>
    </row>
    <row r="238" spans="1:2" x14ac:dyDescent="0.35">
      <c r="A238" s="2">
        <f>Data!A422</f>
        <v>420</v>
      </c>
      <c r="B238" s="5">
        <v>3.0725993023734191</v>
      </c>
    </row>
    <row r="239" spans="1:2" x14ac:dyDescent="0.35">
      <c r="A239" s="2">
        <f>Data!A29</f>
        <v>27</v>
      </c>
      <c r="B239" s="5">
        <v>1.5093646141322097</v>
      </c>
    </row>
    <row r="240" spans="1:2" x14ac:dyDescent="0.35">
      <c r="A240" s="2">
        <f>Data!A325</f>
        <v>323</v>
      </c>
      <c r="B240" s="5">
        <v>-1.9198600011295639</v>
      </c>
    </row>
    <row r="241" spans="1:2" x14ac:dyDescent="0.35">
      <c r="A241" s="2">
        <f>Data!A121</f>
        <v>119</v>
      </c>
      <c r="B241" s="5">
        <v>-2.7629088616304216</v>
      </c>
    </row>
    <row r="242" spans="1:2" x14ac:dyDescent="0.35">
      <c r="A242" s="2">
        <f>Data!A34</f>
        <v>32</v>
      </c>
      <c r="B242" s="5">
        <v>-5.0098300105892122</v>
      </c>
    </row>
    <row r="243" spans="1:2" x14ac:dyDescent="0.35">
      <c r="A243" s="2">
        <f>Data!A321</f>
        <v>319</v>
      </c>
      <c r="B243" s="5">
        <v>-10.45017591035139</v>
      </c>
    </row>
    <row r="244" spans="1:2" x14ac:dyDescent="0.35">
      <c r="A244" s="2">
        <f>Data!A213</f>
        <v>211</v>
      </c>
      <c r="B244" s="5">
        <v>-15.658231655092095</v>
      </c>
    </row>
    <row r="245" spans="1:2" x14ac:dyDescent="0.35">
      <c r="A245" s="2">
        <f>Data!A73</f>
        <v>71</v>
      </c>
      <c r="B245" s="5">
        <v>-15.779574513755506</v>
      </c>
    </row>
    <row r="246" spans="1:2" x14ac:dyDescent="0.35">
      <c r="A246" s="2">
        <f>Data!A181</f>
        <v>179</v>
      </c>
      <c r="B246" s="5">
        <v>-17.767879280261695</v>
      </c>
    </row>
    <row r="247" spans="1:2" x14ac:dyDescent="0.35">
      <c r="A247" s="2">
        <f>Data!A59</f>
        <v>57</v>
      </c>
      <c r="B247" s="5">
        <v>-19.543824362102896</v>
      </c>
    </row>
    <row r="248" spans="1:2" x14ac:dyDescent="0.35">
      <c r="A248" s="2">
        <f>Data!A70</f>
        <v>68</v>
      </c>
      <c r="B248" s="5">
        <v>-20.55259160445712</v>
      </c>
    </row>
    <row r="249" spans="1:2" x14ac:dyDescent="0.35">
      <c r="A249" s="2">
        <f>Data!A215</f>
        <v>213</v>
      </c>
      <c r="B249" s="5">
        <v>-23.339291873438924</v>
      </c>
    </row>
    <row r="250" spans="1:2" x14ac:dyDescent="0.35">
      <c r="A250" s="2">
        <f>Data!A383</f>
        <v>381</v>
      </c>
      <c r="B250" s="5">
        <v>-25.552515867617331</v>
      </c>
    </row>
    <row r="251" spans="1:2" x14ac:dyDescent="0.35">
      <c r="A251" s="2">
        <f>Data!A261</f>
        <v>259</v>
      </c>
      <c r="B251" s="5">
        <v>-25.736061524228717</v>
      </c>
    </row>
    <row r="252" spans="1:2" x14ac:dyDescent="0.35">
      <c r="A252" s="2">
        <f>Data!A182</f>
        <v>180</v>
      </c>
      <c r="B252" s="5">
        <v>-26.35390853259014</v>
      </c>
    </row>
    <row r="253" spans="1:2" x14ac:dyDescent="0.35">
      <c r="A253" s="2">
        <f>Data!A54</f>
        <v>52</v>
      </c>
      <c r="B253" s="5">
        <v>-28.055116242336226</v>
      </c>
    </row>
    <row r="254" spans="1:2" x14ac:dyDescent="0.35">
      <c r="A254" s="2">
        <f>Data!A60</f>
        <v>58</v>
      </c>
      <c r="B254" s="5">
        <v>-28.080138437384448</v>
      </c>
    </row>
    <row r="255" spans="1:2" x14ac:dyDescent="0.35">
      <c r="A255" s="2">
        <f>Data!A464</f>
        <v>462</v>
      </c>
      <c r="B255" s="5">
        <v>-30.592949013778707</v>
      </c>
    </row>
    <row r="256" spans="1:2" x14ac:dyDescent="0.35">
      <c r="A256" s="2">
        <f>Data!A267</f>
        <v>265</v>
      </c>
      <c r="B256" s="5">
        <v>-31.919582913265913</v>
      </c>
    </row>
    <row r="257" spans="1:2" x14ac:dyDescent="0.35">
      <c r="A257" s="2">
        <f>Data!A85</f>
        <v>83</v>
      </c>
      <c r="B257" s="5">
        <v>-33.434651564632077</v>
      </c>
    </row>
    <row r="258" spans="1:2" x14ac:dyDescent="0.35">
      <c r="A258" s="2">
        <f>Data!A185</f>
        <v>183</v>
      </c>
      <c r="B258" s="5">
        <v>-34.509578581193637</v>
      </c>
    </row>
    <row r="259" spans="1:2" x14ac:dyDescent="0.35">
      <c r="A259" s="2">
        <f>Data!A203</f>
        <v>201</v>
      </c>
      <c r="B259" s="5">
        <v>-35.079074825713178</v>
      </c>
    </row>
    <row r="260" spans="1:2" x14ac:dyDescent="0.35">
      <c r="A260" s="2">
        <f>Data!A38</f>
        <v>36</v>
      </c>
      <c r="B260" s="5">
        <v>-36.178733506989374</v>
      </c>
    </row>
    <row r="261" spans="1:2" x14ac:dyDescent="0.35">
      <c r="A261" s="2">
        <f>Data!A440</f>
        <v>438</v>
      </c>
      <c r="B261" s="5">
        <v>-37.174033839706681</v>
      </c>
    </row>
    <row r="262" spans="1:2" x14ac:dyDescent="0.35">
      <c r="A262" s="2">
        <f>Data!A419</f>
        <v>417</v>
      </c>
      <c r="B262" s="5">
        <v>-38.003893604094628</v>
      </c>
    </row>
    <row r="263" spans="1:2" x14ac:dyDescent="0.35">
      <c r="A263" s="2">
        <f>Data!A142</f>
        <v>140</v>
      </c>
      <c r="B263" s="5">
        <v>-42.615756972460076</v>
      </c>
    </row>
    <row r="264" spans="1:2" x14ac:dyDescent="0.35">
      <c r="A264" s="2">
        <f>Data!A55</f>
        <v>53</v>
      </c>
      <c r="B264" s="5">
        <v>-43.754724400270788</v>
      </c>
    </row>
    <row r="265" spans="1:2" x14ac:dyDescent="0.35">
      <c r="A265" s="2">
        <f>Data!A110</f>
        <v>108</v>
      </c>
      <c r="B265" s="5">
        <v>-45.707734348136</v>
      </c>
    </row>
    <row r="266" spans="1:2" x14ac:dyDescent="0.35">
      <c r="A266" s="2">
        <f>Data!A283</f>
        <v>281</v>
      </c>
      <c r="B266" s="5">
        <v>-46.247907009135815</v>
      </c>
    </row>
    <row r="267" spans="1:2" x14ac:dyDescent="0.35">
      <c r="A267" s="2">
        <f>Data!A105</f>
        <v>103</v>
      </c>
      <c r="B267" s="5">
        <v>-46.57861789521121</v>
      </c>
    </row>
    <row r="268" spans="1:2" x14ac:dyDescent="0.35">
      <c r="A268" s="2">
        <f>Data!A389</f>
        <v>387</v>
      </c>
      <c r="B268" s="5">
        <v>-47.229940200297278</v>
      </c>
    </row>
    <row r="269" spans="1:2" x14ac:dyDescent="0.35">
      <c r="A269" s="2">
        <f>Data!A128</f>
        <v>126</v>
      </c>
      <c r="B269" s="5">
        <v>-51.127111715250066</v>
      </c>
    </row>
    <row r="270" spans="1:2" x14ac:dyDescent="0.35">
      <c r="A270" s="2">
        <f>Data!A231</f>
        <v>229</v>
      </c>
      <c r="B270" s="5">
        <v>-57.040834261169948</v>
      </c>
    </row>
    <row r="271" spans="1:2" x14ac:dyDescent="0.35">
      <c r="A271" s="2">
        <f>Data!A179</f>
        <v>177</v>
      </c>
      <c r="B271" s="5">
        <v>-58.261386177488021</v>
      </c>
    </row>
    <row r="272" spans="1:2" x14ac:dyDescent="0.35">
      <c r="A272" s="2">
        <f>Data!A159</f>
        <v>157</v>
      </c>
      <c r="B272" s="5">
        <v>-60.492334812479385</v>
      </c>
    </row>
    <row r="273" spans="1:2" x14ac:dyDescent="0.35">
      <c r="A273" s="2">
        <f>Data!A74</f>
        <v>72</v>
      </c>
      <c r="B273" s="5">
        <v>-61.175850003754022</v>
      </c>
    </row>
    <row r="274" spans="1:2" x14ac:dyDescent="0.35">
      <c r="A274" s="2">
        <f>Data!A477</f>
        <v>475</v>
      </c>
      <c r="B274" s="5">
        <v>-68.088889726255729</v>
      </c>
    </row>
    <row r="275" spans="1:2" x14ac:dyDescent="0.35">
      <c r="A275" s="2">
        <f>Data!A83</f>
        <v>81</v>
      </c>
      <c r="B275" s="5">
        <v>-71.873506185409497</v>
      </c>
    </row>
    <row r="276" spans="1:2" x14ac:dyDescent="0.35">
      <c r="A276" s="2">
        <f>Data!A384</f>
        <v>382</v>
      </c>
      <c r="B276" s="5">
        <v>-72.400163100159261</v>
      </c>
    </row>
    <row r="277" spans="1:2" x14ac:dyDescent="0.35">
      <c r="A277" s="2">
        <f>Data!A163</f>
        <v>161</v>
      </c>
      <c r="B277" s="5">
        <v>-74.035616249479062</v>
      </c>
    </row>
    <row r="278" spans="1:2" x14ac:dyDescent="0.35">
      <c r="A278" s="2">
        <f>Data!A56</f>
        <v>54</v>
      </c>
      <c r="B278" s="5">
        <v>-74.054292459521093</v>
      </c>
    </row>
    <row r="279" spans="1:2" x14ac:dyDescent="0.35">
      <c r="A279" s="2">
        <f>Data!A263</f>
        <v>261</v>
      </c>
      <c r="B279" s="5">
        <v>-79.040616696060169</v>
      </c>
    </row>
    <row r="280" spans="1:2" x14ac:dyDescent="0.35">
      <c r="A280" s="2">
        <f>Data!A87</f>
        <v>85</v>
      </c>
      <c r="B280" s="5">
        <v>-79.533586593737709</v>
      </c>
    </row>
    <row r="281" spans="1:2" x14ac:dyDescent="0.35">
      <c r="A281" s="2">
        <f>Data!A245</f>
        <v>243</v>
      </c>
      <c r="B281" s="5">
        <v>-81.055774014501367</v>
      </c>
    </row>
    <row r="282" spans="1:2" x14ac:dyDescent="0.35">
      <c r="A282" s="2">
        <f>Data!A226</f>
        <v>224</v>
      </c>
      <c r="B282" s="5">
        <v>-82.747212906193454</v>
      </c>
    </row>
    <row r="283" spans="1:2" x14ac:dyDescent="0.35">
      <c r="A283" s="2">
        <f>Data!A186</f>
        <v>184</v>
      </c>
      <c r="B283" s="5">
        <v>-83.010436476251925</v>
      </c>
    </row>
    <row r="284" spans="1:2" x14ac:dyDescent="0.35">
      <c r="A284" s="2">
        <f>Data!A27</f>
        <v>25</v>
      </c>
      <c r="B284" s="5">
        <v>-83.577568512897415</v>
      </c>
    </row>
    <row r="285" spans="1:2" x14ac:dyDescent="0.35">
      <c r="A285" s="2">
        <f>Data!A405</f>
        <v>403</v>
      </c>
      <c r="B285" s="5">
        <v>-84.754077976176632</v>
      </c>
    </row>
    <row r="286" spans="1:2" x14ac:dyDescent="0.35">
      <c r="A286" s="2">
        <f>Data!A178</f>
        <v>176</v>
      </c>
      <c r="B286" s="5">
        <v>-87.726288359168393</v>
      </c>
    </row>
    <row r="287" spans="1:2" x14ac:dyDescent="0.35">
      <c r="A287" s="2">
        <f>Data!A39</f>
        <v>37</v>
      </c>
      <c r="B287" s="5">
        <v>-89.730504194245441</v>
      </c>
    </row>
    <row r="288" spans="1:2" x14ac:dyDescent="0.35">
      <c r="A288" s="2">
        <f>Data!A107</f>
        <v>105</v>
      </c>
      <c r="B288" s="5">
        <v>-89.797205337075866</v>
      </c>
    </row>
    <row r="289" spans="1:2" x14ac:dyDescent="0.35">
      <c r="A289" s="2">
        <f>Data!A115</f>
        <v>113</v>
      </c>
      <c r="B289" s="5">
        <v>-94.101465540188656</v>
      </c>
    </row>
    <row r="290" spans="1:2" x14ac:dyDescent="0.35">
      <c r="A290" s="2">
        <f>Data!A252</f>
        <v>250</v>
      </c>
      <c r="B290" s="5">
        <v>-94.279834125642083</v>
      </c>
    </row>
    <row r="291" spans="1:2" x14ac:dyDescent="0.35">
      <c r="A291" s="2">
        <f>Data!A184</f>
        <v>182</v>
      </c>
      <c r="B291" s="5">
        <v>-97.861963174975244</v>
      </c>
    </row>
    <row r="292" spans="1:2" x14ac:dyDescent="0.35">
      <c r="A292" s="2">
        <f>Data!A131</f>
        <v>129</v>
      </c>
      <c r="B292" s="5">
        <v>-98.932337680911587</v>
      </c>
    </row>
    <row r="293" spans="1:2" x14ac:dyDescent="0.35">
      <c r="A293" s="2">
        <f>Data!A171</f>
        <v>169</v>
      </c>
      <c r="B293" s="5">
        <v>-99.363433772756252</v>
      </c>
    </row>
    <row r="294" spans="1:2" x14ac:dyDescent="0.35">
      <c r="A294" s="2">
        <f>Data!A41</f>
        <v>39</v>
      </c>
      <c r="B294" s="5">
        <v>-102.4769152605586</v>
      </c>
    </row>
    <row r="295" spans="1:2" x14ac:dyDescent="0.35">
      <c r="A295" s="2">
        <f>Data!A118</f>
        <v>116</v>
      </c>
      <c r="B295" s="5">
        <v>-102.81520923014614</v>
      </c>
    </row>
    <row r="296" spans="1:2" x14ac:dyDescent="0.35">
      <c r="A296" s="2">
        <f>Data!A28</f>
        <v>26</v>
      </c>
      <c r="B296" s="5">
        <v>-103.79007278447534</v>
      </c>
    </row>
    <row r="297" spans="1:2" x14ac:dyDescent="0.35">
      <c r="A297" s="2">
        <f>Data!A52</f>
        <v>50</v>
      </c>
      <c r="B297" s="5">
        <v>-110.25453307888529</v>
      </c>
    </row>
    <row r="298" spans="1:2" x14ac:dyDescent="0.35">
      <c r="A298" s="2">
        <f>Data!A11</f>
        <v>9</v>
      </c>
      <c r="B298" s="5">
        <v>-110.58905921245605</v>
      </c>
    </row>
    <row r="299" spans="1:2" x14ac:dyDescent="0.35">
      <c r="A299" s="2">
        <f>Data!A101</f>
        <v>99</v>
      </c>
      <c r="B299" s="5">
        <v>-113.82806473896198</v>
      </c>
    </row>
    <row r="300" spans="1:2" x14ac:dyDescent="0.35">
      <c r="A300" s="2">
        <f>Data!A400</f>
        <v>398</v>
      </c>
      <c r="B300" s="5">
        <v>-113.89915547263809</v>
      </c>
    </row>
    <row r="301" spans="1:2" x14ac:dyDescent="0.35">
      <c r="A301" s="2">
        <f>Data!A310</f>
        <v>308</v>
      </c>
      <c r="B301" s="5">
        <v>-114.60514137067366</v>
      </c>
    </row>
    <row r="302" spans="1:2" x14ac:dyDescent="0.35">
      <c r="A302" s="2">
        <f>Data!A120</f>
        <v>118</v>
      </c>
      <c r="B302" s="5">
        <v>-117.08528086358274</v>
      </c>
    </row>
    <row r="303" spans="1:2" x14ac:dyDescent="0.35">
      <c r="A303" s="2">
        <f>Data!A108</f>
        <v>106</v>
      </c>
      <c r="B303" s="5">
        <v>-118.22723259162012</v>
      </c>
    </row>
    <row r="304" spans="1:2" x14ac:dyDescent="0.35">
      <c r="A304" s="2">
        <f>Data!A428</f>
        <v>426</v>
      </c>
      <c r="B304" s="5">
        <v>-121.56474698080274</v>
      </c>
    </row>
    <row r="305" spans="1:2" x14ac:dyDescent="0.35">
      <c r="A305" s="2">
        <f>Data!A319</f>
        <v>317</v>
      </c>
      <c r="B305" s="5">
        <v>-124.67369586988934</v>
      </c>
    </row>
    <row r="306" spans="1:2" x14ac:dyDescent="0.35">
      <c r="A306" s="2">
        <f>Data!A255</f>
        <v>253</v>
      </c>
      <c r="B306" s="5">
        <v>-126.272541461738</v>
      </c>
    </row>
    <row r="307" spans="1:2" x14ac:dyDescent="0.35">
      <c r="A307" s="2">
        <f>Data!A415</f>
        <v>413</v>
      </c>
      <c r="B307" s="5">
        <v>-128.09283296926151</v>
      </c>
    </row>
    <row r="308" spans="1:2" x14ac:dyDescent="0.35">
      <c r="A308" s="2">
        <f>Data!A388</f>
        <v>386</v>
      </c>
      <c r="B308" s="5">
        <v>-130.20186353725148</v>
      </c>
    </row>
    <row r="309" spans="1:2" x14ac:dyDescent="0.35">
      <c r="A309" s="2">
        <f>Data!A454</f>
        <v>452</v>
      </c>
      <c r="B309" s="5">
        <v>-137.94429275936272</v>
      </c>
    </row>
    <row r="310" spans="1:2" x14ac:dyDescent="0.35">
      <c r="A310" s="2">
        <f>Data!A124</f>
        <v>122</v>
      </c>
      <c r="B310" s="5">
        <v>-139.70370128871582</v>
      </c>
    </row>
    <row r="311" spans="1:2" x14ac:dyDescent="0.35">
      <c r="A311" s="2">
        <f>Data!A398</f>
        <v>396</v>
      </c>
      <c r="B311" s="5">
        <v>-139.95502910476353</v>
      </c>
    </row>
    <row r="312" spans="1:2" x14ac:dyDescent="0.35">
      <c r="A312" s="2">
        <f>Data!A114</f>
        <v>112</v>
      </c>
      <c r="B312" s="5">
        <v>-140.45303245470859</v>
      </c>
    </row>
    <row r="313" spans="1:2" x14ac:dyDescent="0.35">
      <c r="A313" s="2">
        <f>Data!A436</f>
        <v>434</v>
      </c>
      <c r="B313" s="5">
        <v>-140.6638512425634</v>
      </c>
    </row>
    <row r="314" spans="1:2" x14ac:dyDescent="0.35">
      <c r="A314" s="2">
        <f>Data!A18</f>
        <v>16</v>
      </c>
      <c r="B314" s="5">
        <v>-141.89453355656588</v>
      </c>
    </row>
    <row r="315" spans="1:2" x14ac:dyDescent="0.35">
      <c r="A315" s="2">
        <f>Data!A297</f>
        <v>295</v>
      </c>
      <c r="B315" s="5">
        <v>-143.96865848738526</v>
      </c>
    </row>
    <row r="316" spans="1:2" x14ac:dyDescent="0.35">
      <c r="A316" s="2">
        <f>Data!A141</f>
        <v>139</v>
      </c>
      <c r="B316" s="5">
        <v>-144.18487190948508</v>
      </c>
    </row>
    <row r="317" spans="1:2" x14ac:dyDescent="0.35">
      <c r="A317" s="2">
        <f>Data!A176</f>
        <v>174</v>
      </c>
      <c r="B317" s="5">
        <v>-144.93888476258871</v>
      </c>
    </row>
    <row r="318" spans="1:2" x14ac:dyDescent="0.35">
      <c r="A318" s="2">
        <f>Data!A32</f>
        <v>30</v>
      </c>
      <c r="B318" s="5">
        <v>-149.41634750927915</v>
      </c>
    </row>
    <row r="319" spans="1:2" x14ac:dyDescent="0.35">
      <c r="A319" s="2">
        <f>Data!A17</f>
        <v>15</v>
      </c>
      <c r="B319" s="5">
        <v>-151.84073422789515</v>
      </c>
    </row>
    <row r="320" spans="1:2" x14ac:dyDescent="0.35">
      <c r="A320" s="2">
        <f>Data!A356</f>
        <v>354</v>
      </c>
      <c r="B320" s="5">
        <v>-152.36518483833061</v>
      </c>
    </row>
    <row r="321" spans="1:2" x14ac:dyDescent="0.35">
      <c r="A321" s="2">
        <f>Data!A449</f>
        <v>447</v>
      </c>
      <c r="B321" s="5">
        <v>-152.55480006983271</v>
      </c>
    </row>
    <row r="322" spans="1:2" x14ac:dyDescent="0.35">
      <c r="A322" s="2">
        <f>Data!A31</f>
        <v>29</v>
      </c>
      <c r="B322" s="5">
        <v>-154.08987727753993</v>
      </c>
    </row>
    <row r="323" spans="1:2" x14ac:dyDescent="0.35">
      <c r="A323" s="2">
        <f>Data!A69</f>
        <v>67</v>
      </c>
      <c r="B323" s="5">
        <v>-154.26114266226068</v>
      </c>
    </row>
    <row r="324" spans="1:2" x14ac:dyDescent="0.35">
      <c r="A324" s="2">
        <f>Data!A19</f>
        <v>17</v>
      </c>
      <c r="B324" s="5">
        <v>-159.4895113970706</v>
      </c>
    </row>
    <row r="325" spans="1:2" x14ac:dyDescent="0.35">
      <c r="A325" s="2">
        <f>Data!A126</f>
        <v>124</v>
      </c>
      <c r="B325" s="5">
        <v>-159.94228399965505</v>
      </c>
    </row>
    <row r="326" spans="1:2" x14ac:dyDescent="0.35">
      <c r="A326" s="2">
        <f>Data!A216</f>
        <v>214</v>
      </c>
      <c r="B326" s="5">
        <v>-162.82733478498994</v>
      </c>
    </row>
    <row r="327" spans="1:2" x14ac:dyDescent="0.35">
      <c r="A327" s="2">
        <f>Data!A132</f>
        <v>130</v>
      </c>
      <c r="B327" s="5">
        <v>-168.71983994600305</v>
      </c>
    </row>
    <row r="328" spans="1:2" x14ac:dyDescent="0.35">
      <c r="A328" s="2">
        <f>Data!A274</f>
        <v>272</v>
      </c>
      <c r="B328" s="5">
        <v>-170.52075286701438</v>
      </c>
    </row>
    <row r="329" spans="1:2" x14ac:dyDescent="0.35">
      <c r="A329" s="2">
        <f>Data!A476</f>
        <v>474</v>
      </c>
      <c r="B329" s="5">
        <v>-170.72628747360432</v>
      </c>
    </row>
    <row r="330" spans="1:2" x14ac:dyDescent="0.35">
      <c r="A330" s="2">
        <f>Data!A63</f>
        <v>61</v>
      </c>
      <c r="B330" s="5">
        <v>-181.12753305388469</v>
      </c>
    </row>
    <row r="331" spans="1:2" x14ac:dyDescent="0.35">
      <c r="A331" s="2">
        <f>Data!A273</f>
        <v>271</v>
      </c>
      <c r="B331" s="5">
        <v>-181.93083228154137</v>
      </c>
    </row>
    <row r="332" spans="1:2" x14ac:dyDescent="0.35">
      <c r="A332" s="2">
        <f>Data!A217</f>
        <v>215</v>
      </c>
      <c r="B332" s="5">
        <v>-182.11324246488948</v>
      </c>
    </row>
    <row r="333" spans="1:2" x14ac:dyDescent="0.35">
      <c r="A333" s="2">
        <f>Data!A150</f>
        <v>148</v>
      </c>
      <c r="B333" s="5">
        <v>-184.617292923489</v>
      </c>
    </row>
    <row r="334" spans="1:2" x14ac:dyDescent="0.35">
      <c r="A334" s="2">
        <f>Data!A250</f>
        <v>248</v>
      </c>
      <c r="B334" s="5">
        <v>-185.64629938283906</v>
      </c>
    </row>
    <row r="335" spans="1:2" x14ac:dyDescent="0.35">
      <c r="A335" s="2">
        <f>Data!A247</f>
        <v>245</v>
      </c>
      <c r="B335" s="5">
        <v>-191.95173516488285</v>
      </c>
    </row>
    <row r="336" spans="1:2" x14ac:dyDescent="0.35">
      <c r="A336" s="2">
        <f>Data!A172</f>
        <v>170</v>
      </c>
      <c r="B336" s="5">
        <v>-192.44519838519045</v>
      </c>
    </row>
    <row r="337" spans="1:2" x14ac:dyDescent="0.35">
      <c r="A337" s="2">
        <f>Data!A365</f>
        <v>363</v>
      </c>
      <c r="B337" s="5">
        <v>-196.11602581405168</v>
      </c>
    </row>
    <row r="338" spans="1:2" x14ac:dyDescent="0.35">
      <c r="A338" s="2">
        <f>Data!A24</f>
        <v>22</v>
      </c>
      <c r="B338" s="5">
        <v>-198.21238291812915</v>
      </c>
    </row>
    <row r="339" spans="1:2" x14ac:dyDescent="0.35">
      <c r="A339" s="2">
        <f>Data!A327</f>
        <v>325</v>
      </c>
      <c r="B339" s="5">
        <v>-201.49602200774825</v>
      </c>
    </row>
    <row r="340" spans="1:2" x14ac:dyDescent="0.35">
      <c r="A340" s="2">
        <f>Data!A130</f>
        <v>128</v>
      </c>
      <c r="B340" s="5">
        <v>-202.15871582813998</v>
      </c>
    </row>
    <row r="341" spans="1:2" x14ac:dyDescent="0.35">
      <c r="A341" s="2">
        <f>Data!A442</f>
        <v>440</v>
      </c>
      <c r="B341" s="5">
        <v>-205.81479497456894</v>
      </c>
    </row>
    <row r="342" spans="1:2" x14ac:dyDescent="0.35">
      <c r="A342" s="2">
        <f>Data!A81</f>
        <v>79</v>
      </c>
      <c r="B342" s="5">
        <v>-208.84691865493369</v>
      </c>
    </row>
    <row r="343" spans="1:2" x14ac:dyDescent="0.35">
      <c r="A343" s="2">
        <f>Data!A13</f>
        <v>11</v>
      </c>
      <c r="B343" s="5">
        <v>-209.11143159753556</v>
      </c>
    </row>
    <row r="344" spans="1:2" x14ac:dyDescent="0.35">
      <c r="A344" s="2">
        <f>Data!A451</f>
        <v>449</v>
      </c>
      <c r="B344" s="5">
        <v>-209.38162638879294</v>
      </c>
    </row>
    <row r="345" spans="1:2" x14ac:dyDescent="0.35">
      <c r="A345" s="2">
        <f>Data!A48</f>
        <v>46</v>
      </c>
      <c r="B345" s="5">
        <v>-211.60514849407627</v>
      </c>
    </row>
    <row r="346" spans="1:2" x14ac:dyDescent="0.35">
      <c r="A346" s="2">
        <f>Data!A20</f>
        <v>18</v>
      </c>
      <c r="B346" s="5">
        <v>-211.73030576390738</v>
      </c>
    </row>
    <row r="347" spans="1:2" x14ac:dyDescent="0.35">
      <c r="A347" s="2">
        <f>Data!A82</f>
        <v>80</v>
      </c>
      <c r="B347" s="5">
        <v>-213.42495975177007</v>
      </c>
    </row>
    <row r="348" spans="1:2" x14ac:dyDescent="0.35">
      <c r="A348" s="2">
        <f>Data!A37</f>
        <v>35</v>
      </c>
      <c r="B348" s="5">
        <v>-214.78676675149472</v>
      </c>
    </row>
    <row r="349" spans="1:2" x14ac:dyDescent="0.35">
      <c r="A349" s="2">
        <f>Data!A484</f>
        <v>482</v>
      </c>
      <c r="B349" s="5">
        <v>-216.07030728907557</v>
      </c>
    </row>
    <row r="350" spans="1:2" x14ac:dyDescent="0.35">
      <c r="A350" s="2">
        <f>Data!A86</f>
        <v>84</v>
      </c>
      <c r="B350" s="5">
        <v>-216.36722387990449</v>
      </c>
    </row>
    <row r="351" spans="1:2" x14ac:dyDescent="0.35">
      <c r="A351" s="2">
        <f>Data!A214</f>
        <v>212</v>
      </c>
      <c r="B351" s="5">
        <v>-217.05079938904237</v>
      </c>
    </row>
    <row r="352" spans="1:2" x14ac:dyDescent="0.35">
      <c r="A352" s="2">
        <f>Data!A276</f>
        <v>274</v>
      </c>
      <c r="B352" s="5">
        <v>-218.19282141434087</v>
      </c>
    </row>
    <row r="353" spans="1:2" x14ac:dyDescent="0.35">
      <c r="A353" s="2">
        <f>Data!A412</f>
        <v>410</v>
      </c>
      <c r="B353" s="5">
        <v>-219.69048361750902</v>
      </c>
    </row>
    <row r="354" spans="1:2" x14ac:dyDescent="0.35">
      <c r="A354" s="2">
        <f>Data!A84</f>
        <v>82</v>
      </c>
      <c r="B354" s="5">
        <v>-223.38120948016876</v>
      </c>
    </row>
    <row r="355" spans="1:2" x14ac:dyDescent="0.35">
      <c r="A355" s="2">
        <f>Data!A88</f>
        <v>86</v>
      </c>
      <c r="B355" s="5">
        <v>-229.58499539284094</v>
      </c>
    </row>
    <row r="356" spans="1:2" x14ac:dyDescent="0.35">
      <c r="A356" s="2">
        <f>Data!A277</f>
        <v>275</v>
      </c>
      <c r="B356" s="5">
        <v>-229.981677394484</v>
      </c>
    </row>
    <row r="357" spans="1:2" x14ac:dyDescent="0.35">
      <c r="A357" s="2">
        <f>Data!A90</f>
        <v>88</v>
      </c>
      <c r="B357" s="5">
        <v>-234.24600688508508</v>
      </c>
    </row>
    <row r="358" spans="1:2" x14ac:dyDescent="0.35">
      <c r="A358" s="2">
        <f>Data!A47</f>
        <v>45</v>
      </c>
      <c r="B358" s="5">
        <v>-237.19877759249357</v>
      </c>
    </row>
    <row r="359" spans="1:2" x14ac:dyDescent="0.35">
      <c r="A359" s="2">
        <f>Data!A183</f>
        <v>181</v>
      </c>
      <c r="B359" s="5">
        <v>-237.79314509667893</v>
      </c>
    </row>
    <row r="360" spans="1:2" x14ac:dyDescent="0.35">
      <c r="A360" s="2">
        <f>Data!A302</f>
        <v>300</v>
      </c>
      <c r="B360" s="5">
        <v>-240.52570473240485</v>
      </c>
    </row>
    <row r="361" spans="1:2" x14ac:dyDescent="0.35">
      <c r="A361" s="2">
        <f>Data!A93</f>
        <v>91</v>
      </c>
      <c r="B361" s="5">
        <v>-244.64843671460403</v>
      </c>
    </row>
    <row r="362" spans="1:2" x14ac:dyDescent="0.35">
      <c r="A362" s="2">
        <f>Data!A160</f>
        <v>158</v>
      </c>
      <c r="B362" s="5">
        <v>-250.37465153666562</v>
      </c>
    </row>
    <row r="363" spans="1:2" x14ac:dyDescent="0.35">
      <c r="A363" s="2">
        <f>Data!A189</f>
        <v>187</v>
      </c>
      <c r="B363" s="5">
        <v>-254.96937359492586</v>
      </c>
    </row>
    <row r="364" spans="1:2" x14ac:dyDescent="0.35">
      <c r="A364" s="2">
        <f>Data!A46</f>
        <v>44</v>
      </c>
      <c r="B364" s="5">
        <v>-260.58484680840775</v>
      </c>
    </row>
    <row r="365" spans="1:2" x14ac:dyDescent="0.35">
      <c r="A365" s="2">
        <f>Data!A424</f>
        <v>422</v>
      </c>
      <c r="B365" s="5">
        <v>-262.13397865746811</v>
      </c>
    </row>
    <row r="366" spans="1:2" x14ac:dyDescent="0.35">
      <c r="A366" s="2">
        <f>Data!A3</f>
        <v>1</v>
      </c>
      <c r="B366" s="5">
        <v>-262.51791324204532</v>
      </c>
    </row>
    <row r="367" spans="1:2" x14ac:dyDescent="0.35">
      <c r="A367" s="2">
        <f>Data!A104</f>
        <v>102</v>
      </c>
      <c r="B367" s="5">
        <v>-263.15868842269992</v>
      </c>
    </row>
    <row r="368" spans="1:2" x14ac:dyDescent="0.35">
      <c r="A368" s="2">
        <f>Data!A26</f>
        <v>24</v>
      </c>
      <c r="B368" s="5">
        <v>-265.93436278232548</v>
      </c>
    </row>
    <row r="369" spans="1:2" x14ac:dyDescent="0.35">
      <c r="A369" s="2">
        <f>Data!A480</f>
        <v>478</v>
      </c>
      <c r="B369" s="5">
        <v>-266.37984254964977</v>
      </c>
    </row>
    <row r="370" spans="1:2" x14ac:dyDescent="0.35">
      <c r="A370" s="2">
        <f>Data!A200</f>
        <v>198</v>
      </c>
      <c r="B370" s="5">
        <v>-268.54533602848824</v>
      </c>
    </row>
    <row r="371" spans="1:2" x14ac:dyDescent="0.35">
      <c r="A371" s="2">
        <f>Data!A411</f>
        <v>409</v>
      </c>
      <c r="B371" s="5">
        <v>-268.80202885036852</v>
      </c>
    </row>
    <row r="372" spans="1:2" x14ac:dyDescent="0.35">
      <c r="A372" s="2">
        <f>Data!A123</f>
        <v>121</v>
      </c>
      <c r="B372" s="5">
        <v>-273.13079425397882</v>
      </c>
    </row>
    <row r="373" spans="1:2" x14ac:dyDescent="0.35">
      <c r="A373" s="2">
        <f>Data!A211</f>
        <v>209</v>
      </c>
      <c r="B373" s="5">
        <v>-274.89426289731637</v>
      </c>
    </row>
    <row r="374" spans="1:2" x14ac:dyDescent="0.35">
      <c r="A374" s="2">
        <f>Data!A269</f>
        <v>267</v>
      </c>
      <c r="B374" s="5">
        <v>-275.14098009712325</v>
      </c>
    </row>
    <row r="375" spans="1:2" x14ac:dyDescent="0.35">
      <c r="A375" s="2">
        <f>Data!A68</f>
        <v>66</v>
      </c>
      <c r="B375" s="5">
        <v>-276.5994971748587</v>
      </c>
    </row>
    <row r="376" spans="1:2" x14ac:dyDescent="0.35">
      <c r="A376" s="2">
        <f>Data!A445</f>
        <v>443</v>
      </c>
      <c r="B376" s="5">
        <v>-279.08603767483146</v>
      </c>
    </row>
    <row r="377" spans="1:2" x14ac:dyDescent="0.35">
      <c r="A377" s="2">
        <f>Data!A434</f>
        <v>432</v>
      </c>
      <c r="B377" s="5">
        <v>-281.73841154875117</v>
      </c>
    </row>
    <row r="378" spans="1:2" x14ac:dyDescent="0.35">
      <c r="A378" s="2">
        <f>Data!A257</f>
        <v>255</v>
      </c>
      <c r="B378" s="5">
        <v>-282.04660542617785</v>
      </c>
    </row>
    <row r="379" spans="1:2" x14ac:dyDescent="0.35">
      <c r="A379" s="2">
        <f>Data!A44</f>
        <v>42</v>
      </c>
      <c r="B379" s="5">
        <v>-283.11582270056533</v>
      </c>
    </row>
    <row r="380" spans="1:2" x14ac:dyDescent="0.35">
      <c r="A380" s="2">
        <f>Data!A8</f>
        <v>6</v>
      </c>
      <c r="B380" s="5">
        <v>-284.482985814524</v>
      </c>
    </row>
    <row r="381" spans="1:2" x14ac:dyDescent="0.35">
      <c r="A381" s="2">
        <f>Data!A50</f>
        <v>48</v>
      </c>
      <c r="B381" s="5">
        <v>-285.67140749085229</v>
      </c>
    </row>
    <row r="382" spans="1:2" x14ac:dyDescent="0.35">
      <c r="A382" s="2">
        <f>Data!A198</f>
        <v>196</v>
      </c>
      <c r="B382" s="5">
        <v>-287.58818780932052</v>
      </c>
    </row>
    <row r="383" spans="1:2" x14ac:dyDescent="0.35">
      <c r="A383" s="2">
        <f>Data!A448</f>
        <v>446</v>
      </c>
      <c r="B383" s="5">
        <v>-291.05554398091772</v>
      </c>
    </row>
    <row r="384" spans="1:2" x14ac:dyDescent="0.35">
      <c r="A384" s="2">
        <f>Data!A287</f>
        <v>285</v>
      </c>
      <c r="B384" s="5">
        <v>-295.94274405903707</v>
      </c>
    </row>
    <row r="385" spans="1:2" x14ac:dyDescent="0.35">
      <c r="A385" s="2">
        <f>Data!A289</f>
        <v>287</v>
      </c>
      <c r="B385" s="5">
        <v>-298.62645204207365</v>
      </c>
    </row>
    <row r="386" spans="1:2" x14ac:dyDescent="0.35">
      <c r="A386" s="2">
        <f>Data!A21</f>
        <v>19</v>
      </c>
      <c r="B386" s="5">
        <v>-300.23702227282774</v>
      </c>
    </row>
    <row r="387" spans="1:2" x14ac:dyDescent="0.35">
      <c r="A387" s="2">
        <f>Data!A350</f>
        <v>348</v>
      </c>
      <c r="B387" s="5">
        <v>-301.78965283642901</v>
      </c>
    </row>
    <row r="388" spans="1:2" x14ac:dyDescent="0.35">
      <c r="A388" s="2">
        <f>Data!A435</f>
        <v>433</v>
      </c>
      <c r="B388" s="5">
        <v>-303.85051338733319</v>
      </c>
    </row>
    <row r="389" spans="1:2" x14ac:dyDescent="0.35">
      <c r="A389" s="2">
        <f>Data!A414</f>
        <v>412</v>
      </c>
      <c r="B389" s="5">
        <v>-305.48012673559424</v>
      </c>
    </row>
    <row r="390" spans="1:2" x14ac:dyDescent="0.35">
      <c r="A390" s="2">
        <f>Data!A221</f>
        <v>219</v>
      </c>
      <c r="B390" s="5">
        <v>-312.34987076162361</v>
      </c>
    </row>
    <row r="391" spans="1:2" x14ac:dyDescent="0.35">
      <c r="A391" s="2">
        <f>Data!A53</f>
        <v>51</v>
      </c>
      <c r="B391" s="5">
        <v>-313.40469605941325</v>
      </c>
    </row>
    <row r="392" spans="1:2" x14ac:dyDescent="0.35">
      <c r="A392" s="2">
        <f>Data!A174</f>
        <v>172</v>
      </c>
      <c r="B392" s="5">
        <v>-318.4340505844666</v>
      </c>
    </row>
    <row r="393" spans="1:2" x14ac:dyDescent="0.35">
      <c r="A393" s="2">
        <f>Data!A158</f>
        <v>156</v>
      </c>
      <c r="B393" s="5">
        <v>-320.42301105560909</v>
      </c>
    </row>
    <row r="394" spans="1:2" x14ac:dyDescent="0.35">
      <c r="A394" s="2">
        <f>Data!A318</f>
        <v>316</v>
      </c>
      <c r="B394" s="5">
        <v>-321.50956449296791</v>
      </c>
    </row>
    <row r="395" spans="1:2" x14ac:dyDescent="0.35">
      <c r="A395" s="2">
        <f>Data!A4</f>
        <v>2</v>
      </c>
      <c r="B395" s="5">
        <v>-323.4364487435887</v>
      </c>
    </row>
    <row r="396" spans="1:2" x14ac:dyDescent="0.35">
      <c r="A396" s="2">
        <f>Data!A364</f>
        <v>362</v>
      </c>
      <c r="B396" s="5">
        <v>-323.54318969259475</v>
      </c>
    </row>
    <row r="397" spans="1:2" x14ac:dyDescent="0.35">
      <c r="A397" s="2">
        <f>Data!A456</f>
        <v>454</v>
      </c>
      <c r="B397" s="5">
        <v>-324.32281147116009</v>
      </c>
    </row>
    <row r="398" spans="1:2" x14ac:dyDescent="0.35">
      <c r="A398" s="2">
        <f>Data!A154</f>
        <v>152</v>
      </c>
      <c r="B398" s="5">
        <v>-325.75660783413332</v>
      </c>
    </row>
    <row r="399" spans="1:2" x14ac:dyDescent="0.35">
      <c r="A399" s="2">
        <f>Data!A212</f>
        <v>210</v>
      </c>
      <c r="B399" s="5">
        <v>-326.70654031820595</v>
      </c>
    </row>
    <row r="400" spans="1:2" x14ac:dyDescent="0.35">
      <c r="A400" s="2">
        <f>Data!A192</f>
        <v>190</v>
      </c>
      <c r="B400" s="5">
        <v>-329.82415300134744</v>
      </c>
    </row>
    <row r="401" spans="1:2" x14ac:dyDescent="0.35">
      <c r="A401" s="2">
        <f>Data!A103</f>
        <v>101</v>
      </c>
      <c r="B401" s="5">
        <v>-331.2422162611183</v>
      </c>
    </row>
    <row r="402" spans="1:2" x14ac:dyDescent="0.35">
      <c r="A402" s="2">
        <f>Data!A402</f>
        <v>400</v>
      </c>
      <c r="B402" s="5">
        <v>-337.82728444639361</v>
      </c>
    </row>
    <row r="403" spans="1:2" x14ac:dyDescent="0.35">
      <c r="A403" s="2">
        <f>Data!A148</f>
        <v>146</v>
      </c>
      <c r="B403" s="5">
        <v>-342.22492041117948</v>
      </c>
    </row>
    <row r="404" spans="1:2" x14ac:dyDescent="0.35">
      <c r="A404" s="2">
        <f>Data!A99</f>
        <v>97</v>
      </c>
      <c r="B404" s="5">
        <v>-344.20742947498366</v>
      </c>
    </row>
    <row r="405" spans="1:2" x14ac:dyDescent="0.35">
      <c r="A405" s="2">
        <f>Data!A35</f>
        <v>33</v>
      </c>
      <c r="B405" s="5">
        <v>-344.41373432928231</v>
      </c>
    </row>
    <row r="406" spans="1:2" x14ac:dyDescent="0.35">
      <c r="A406" s="2">
        <f>Data!A234</f>
        <v>232</v>
      </c>
      <c r="B406" s="5">
        <v>-344.52103504638944</v>
      </c>
    </row>
    <row r="407" spans="1:2" x14ac:dyDescent="0.35">
      <c r="A407" s="2">
        <f>Data!A125</f>
        <v>123</v>
      </c>
      <c r="B407" s="5">
        <v>-348.96925493316667</v>
      </c>
    </row>
    <row r="408" spans="1:2" x14ac:dyDescent="0.35">
      <c r="A408" s="2">
        <f>Data!A89</f>
        <v>87</v>
      </c>
      <c r="B408" s="5">
        <v>-350.62343852563936</v>
      </c>
    </row>
    <row r="409" spans="1:2" x14ac:dyDescent="0.35">
      <c r="A409" s="2">
        <f>Data!A413</f>
        <v>411</v>
      </c>
      <c r="B409" s="5">
        <v>-351.83793955596047</v>
      </c>
    </row>
    <row r="410" spans="1:2" x14ac:dyDescent="0.35">
      <c r="A410" s="2">
        <f>Data!A486</f>
        <v>484</v>
      </c>
      <c r="B410" s="5">
        <v>-353.47914834694529</v>
      </c>
    </row>
    <row r="411" spans="1:2" x14ac:dyDescent="0.35">
      <c r="A411" s="2">
        <f>Data!A396</f>
        <v>394</v>
      </c>
      <c r="B411" s="5">
        <v>-357.41199896162288</v>
      </c>
    </row>
    <row r="412" spans="1:2" x14ac:dyDescent="0.35">
      <c r="A412" s="2">
        <f>Data!A262</f>
        <v>260</v>
      </c>
      <c r="B412" s="5">
        <v>-365.10928648567642</v>
      </c>
    </row>
    <row r="413" spans="1:2" x14ac:dyDescent="0.35">
      <c r="A413" s="2">
        <f>Data!A9</f>
        <v>7</v>
      </c>
      <c r="B413" s="5">
        <v>-368.52242140292947</v>
      </c>
    </row>
    <row r="414" spans="1:2" x14ac:dyDescent="0.35">
      <c r="A414" s="2">
        <f>Data!A458</f>
        <v>456</v>
      </c>
      <c r="B414" s="5">
        <v>-374.82250895517063</v>
      </c>
    </row>
    <row r="415" spans="1:2" x14ac:dyDescent="0.35">
      <c r="A415" s="2">
        <f>Data!A416</f>
        <v>414</v>
      </c>
      <c r="B415" s="5">
        <v>-382.6679476900099</v>
      </c>
    </row>
    <row r="416" spans="1:2" x14ac:dyDescent="0.35">
      <c r="A416" s="2">
        <f>Data!A344</f>
        <v>342</v>
      </c>
      <c r="B416" s="5">
        <v>-383.03677497977333</v>
      </c>
    </row>
    <row r="417" spans="1:2" x14ac:dyDescent="0.35">
      <c r="A417" s="2">
        <f>Data!A272</f>
        <v>270</v>
      </c>
      <c r="B417" s="5">
        <v>-384.08635575683729</v>
      </c>
    </row>
    <row r="418" spans="1:2" x14ac:dyDescent="0.35">
      <c r="A418" s="2">
        <f>Data!A191</f>
        <v>189</v>
      </c>
      <c r="B418" s="5">
        <v>-387.40704950973304</v>
      </c>
    </row>
    <row r="419" spans="1:2" x14ac:dyDescent="0.35">
      <c r="A419" s="2">
        <f>Data!A317</f>
        <v>315</v>
      </c>
      <c r="B419" s="5">
        <v>-391.98034758066933</v>
      </c>
    </row>
    <row r="420" spans="1:2" x14ac:dyDescent="0.35">
      <c r="A420" s="2">
        <f>Data!A291</f>
        <v>289</v>
      </c>
      <c r="B420" s="5">
        <v>-392.89096455927211</v>
      </c>
    </row>
    <row r="421" spans="1:2" x14ac:dyDescent="0.35">
      <c r="A421" s="2">
        <f>Data!A293</f>
        <v>291</v>
      </c>
      <c r="B421" s="5">
        <v>-394.60970637464197</v>
      </c>
    </row>
    <row r="422" spans="1:2" x14ac:dyDescent="0.35">
      <c r="A422" s="2">
        <f>Data!A249</f>
        <v>247</v>
      </c>
      <c r="B422" s="5">
        <v>-403.47603354990861</v>
      </c>
    </row>
    <row r="423" spans="1:2" x14ac:dyDescent="0.35">
      <c r="A423" s="2">
        <f>Data!A370</f>
        <v>368</v>
      </c>
      <c r="B423" s="5">
        <v>-405.69911042964668</v>
      </c>
    </row>
    <row r="424" spans="1:2" x14ac:dyDescent="0.35">
      <c r="A424" s="2">
        <f>Data!A232</f>
        <v>230</v>
      </c>
      <c r="B424" s="5">
        <v>-413.08498188597878</v>
      </c>
    </row>
    <row r="425" spans="1:2" x14ac:dyDescent="0.35">
      <c r="A425" s="2">
        <f>Data!A253</f>
        <v>251</v>
      </c>
      <c r="B425" s="5">
        <v>-420.58387781119382</v>
      </c>
    </row>
    <row r="426" spans="1:2" x14ac:dyDescent="0.35">
      <c r="A426" s="2">
        <f>Data!A472</f>
        <v>470</v>
      </c>
      <c r="B426" s="5">
        <v>-423.84491978396545</v>
      </c>
    </row>
    <row r="427" spans="1:2" x14ac:dyDescent="0.35">
      <c r="A427" s="2">
        <f>Data!A224</f>
        <v>222</v>
      </c>
      <c r="B427" s="5">
        <v>-426.06754186109902</v>
      </c>
    </row>
    <row r="428" spans="1:2" x14ac:dyDescent="0.35">
      <c r="A428" s="2">
        <f>Data!A329</f>
        <v>327</v>
      </c>
      <c r="B428" s="5">
        <v>-427.43138777653803</v>
      </c>
    </row>
    <row r="429" spans="1:2" x14ac:dyDescent="0.35">
      <c r="A429" s="2">
        <f>Data!A390</f>
        <v>388</v>
      </c>
      <c r="B429" s="5">
        <v>-439.52033093191858</v>
      </c>
    </row>
    <row r="430" spans="1:2" x14ac:dyDescent="0.35">
      <c r="A430" s="2">
        <f>Data!A62</f>
        <v>60</v>
      </c>
      <c r="B430" s="5">
        <v>-443.15676494676154</v>
      </c>
    </row>
    <row r="431" spans="1:2" x14ac:dyDescent="0.35">
      <c r="A431" s="2">
        <f>Data!A117</f>
        <v>115</v>
      </c>
      <c r="B431" s="5">
        <v>-446.06726708975475</v>
      </c>
    </row>
    <row r="432" spans="1:2" x14ac:dyDescent="0.35">
      <c r="A432" s="2">
        <f>Data!A279</f>
        <v>277</v>
      </c>
      <c r="B432" s="5">
        <v>-448.90760635468177</v>
      </c>
    </row>
    <row r="433" spans="1:2" x14ac:dyDescent="0.35">
      <c r="A433" s="2">
        <f>Data!A202</f>
        <v>200</v>
      </c>
      <c r="B433" s="5">
        <v>-453.9724496961644</v>
      </c>
    </row>
    <row r="434" spans="1:2" x14ac:dyDescent="0.35">
      <c r="A434" s="2">
        <f>Data!A111</f>
        <v>109</v>
      </c>
      <c r="B434" s="5">
        <v>-478.39631022066897</v>
      </c>
    </row>
    <row r="435" spans="1:2" x14ac:dyDescent="0.35">
      <c r="A435" s="2">
        <f>Data!A237</f>
        <v>235</v>
      </c>
      <c r="B435" s="5">
        <v>-480.94120058305271</v>
      </c>
    </row>
    <row r="436" spans="1:2" x14ac:dyDescent="0.35">
      <c r="A436" s="2">
        <f>Data!A168</f>
        <v>166</v>
      </c>
      <c r="B436" s="5">
        <v>-485.43082423778833</v>
      </c>
    </row>
    <row r="437" spans="1:2" x14ac:dyDescent="0.35">
      <c r="A437" s="2">
        <f>Data!A423</f>
        <v>421</v>
      </c>
      <c r="B437" s="5">
        <v>-501.46845682496496</v>
      </c>
    </row>
    <row r="438" spans="1:2" x14ac:dyDescent="0.35">
      <c r="A438" s="2">
        <f>Data!A361</f>
        <v>359</v>
      </c>
      <c r="B438" s="5">
        <v>-504.74833124763973</v>
      </c>
    </row>
    <row r="439" spans="1:2" x14ac:dyDescent="0.35">
      <c r="A439" s="2">
        <f>Data!A357</f>
        <v>355</v>
      </c>
      <c r="B439" s="5">
        <v>-505.68165199739451</v>
      </c>
    </row>
    <row r="440" spans="1:2" x14ac:dyDescent="0.35">
      <c r="A440" s="2">
        <f>Data!A220</f>
        <v>218</v>
      </c>
      <c r="B440" s="5">
        <v>-511.93642226092925</v>
      </c>
    </row>
    <row r="441" spans="1:2" x14ac:dyDescent="0.35">
      <c r="A441" s="2">
        <f>Data!A42</f>
        <v>40</v>
      </c>
      <c r="B441" s="5">
        <v>-512.03197198468843</v>
      </c>
    </row>
    <row r="442" spans="1:2" x14ac:dyDescent="0.35">
      <c r="A442" s="2">
        <f>Data!A175</f>
        <v>173</v>
      </c>
      <c r="B442" s="5">
        <v>-525.51655532090808</v>
      </c>
    </row>
    <row r="443" spans="1:2" x14ac:dyDescent="0.35">
      <c r="A443" s="2">
        <f>Data!A157</f>
        <v>155</v>
      </c>
      <c r="B443" s="5">
        <v>-531.54179067283985</v>
      </c>
    </row>
    <row r="444" spans="1:2" x14ac:dyDescent="0.35">
      <c r="A444" s="2">
        <f>Data!A313</f>
        <v>311</v>
      </c>
      <c r="B444" s="5">
        <v>-532.9399458807311</v>
      </c>
    </row>
    <row r="445" spans="1:2" x14ac:dyDescent="0.35">
      <c r="A445" s="2">
        <f>Data!A312</f>
        <v>310</v>
      </c>
      <c r="B445" s="5">
        <v>-541.46721849146707</v>
      </c>
    </row>
    <row r="446" spans="1:2" x14ac:dyDescent="0.35">
      <c r="A446" s="2">
        <f>Data!A201</f>
        <v>199</v>
      </c>
      <c r="B446" s="5">
        <v>-542.42855521541787</v>
      </c>
    </row>
    <row r="447" spans="1:2" x14ac:dyDescent="0.35">
      <c r="A447" s="2">
        <f>Data!A7</f>
        <v>5</v>
      </c>
      <c r="B447" s="5">
        <v>-544.47271644454304</v>
      </c>
    </row>
    <row r="448" spans="1:2" x14ac:dyDescent="0.35">
      <c r="A448" s="2">
        <f>Data!A348</f>
        <v>346</v>
      </c>
      <c r="B448" s="5">
        <v>-546.36815935336926</v>
      </c>
    </row>
    <row r="449" spans="1:2" x14ac:dyDescent="0.35">
      <c r="A449" s="2">
        <f>Data!A96</f>
        <v>94</v>
      </c>
      <c r="B449" s="5">
        <v>-553.15514066749893</v>
      </c>
    </row>
    <row r="450" spans="1:2" x14ac:dyDescent="0.35">
      <c r="A450" s="2">
        <f>Data!A290</f>
        <v>288</v>
      </c>
      <c r="B450" s="5">
        <v>-556.46952985473763</v>
      </c>
    </row>
    <row r="451" spans="1:2" x14ac:dyDescent="0.35">
      <c r="A451" s="2">
        <f>Data!A164</f>
        <v>162</v>
      </c>
      <c r="B451" s="5">
        <v>-564.58548136606987</v>
      </c>
    </row>
    <row r="452" spans="1:2" x14ac:dyDescent="0.35">
      <c r="A452" s="2">
        <f>Data!A248</f>
        <v>246</v>
      </c>
      <c r="B452" s="5">
        <v>-564.59101728934911</v>
      </c>
    </row>
    <row r="453" spans="1:2" x14ac:dyDescent="0.35">
      <c r="A453" s="2">
        <f>Data!A459</f>
        <v>457</v>
      </c>
      <c r="B453" s="5">
        <v>-569.37721162255912</v>
      </c>
    </row>
    <row r="454" spans="1:2" x14ac:dyDescent="0.35">
      <c r="A454" s="2">
        <f>Data!A78</f>
        <v>76</v>
      </c>
      <c r="B454" s="5">
        <v>-570.40117213656049</v>
      </c>
    </row>
    <row r="455" spans="1:2" x14ac:dyDescent="0.35">
      <c r="A455" s="2">
        <f>Data!A349</f>
        <v>347</v>
      </c>
      <c r="B455" s="5">
        <v>-571.66708034405019</v>
      </c>
    </row>
    <row r="456" spans="1:2" x14ac:dyDescent="0.35">
      <c r="A456" s="2">
        <f>Data!A375</f>
        <v>373</v>
      </c>
      <c r="B456" s="5">
        <v>-578.75454790600634</v>
      </c>
    </row>
    <row r="457" spans="1:2" x14ac:dyDescent="0.35">
      <c r="A457" s="2">
        <f>Data!A36</f>
        <v>34</v>
      </c>
      <c r="B457" s="5">
        <v>-582.7724547489488</v>
      </c>
    </row>
    <row r="458" spans="1:2" x14ac:dyDescent="0.35">
      <c r="A458" s="2">
        <f>Data!A246</f>
        <v>244</v>
      </c>
      <c r="B458" s="5">
        <v>-585.41667503320059</v>
      </c>
    </row>
    <row r="459" spans="1:2" x14ac:dyDescent="0.35">
      <c r="A459" s="2">
        <f>Data!A270</f>
        <v>268</v>
      </c>
      <c r="B459" s="5">
        <v>-586.28605360895745</v>
      </c>
    </row>
    <row r="460" spans="1:2" x14ac:dyDescent="0.35">
      <c r="A460" s="2">
        <f>Data!A473</f>
        <v>471</v>
      </c>
      <c r="B460" s="5">
        <v>-587.5115483624395</v>
      </c>
    </row>
    <row r="461" spans="1:2" x14ac:dyDescent="0.35">
      <c r="A461" s="2">
        <f>Data!A404</f>
        <v>402</v>
      </c>
      <c r="B461" s="5">
        <v>-590.36653982093412</v>
      </c>
    </row>
    <row r="462" spans="1:2" x14ac:dyDescent="0.35">
      <c r="A462" s="2">
        <f>Data!A460</f>
        <v>458</v>
      </c>
      <c r="B462" s="5">
        <v>-599.56248961446545</v>
      </c>
    </row>
    <row r="463" spans="1:2" x14ac:dyDescent="0.35">
      <c r="A463" s="2">
        <f>Data!A495</f>
        <v>493</v>
      </c>
      <c r="B463" s="5">
        <v>-602.85658805774437</v>
      </c>
    </row>
    <row r="464" spans="1:2" x14ac:dyDescent="0.35">
      <c r="A464" s="2">
        <f>Data!A485</f>
        <v>483</v>
      </c>
      <c r="B464" s="5">
        <v>-603.39311079250911</v>
      </c>
    </row>
    <row r="465" spans="1:2" x14ac:dyDescent="0.35">
      <c r="A465" s="2">
        <f>Data!A307</f>
        <v>305</v>
      </c>
      <c r="B465" s="5">
        <v>-603.83144338418788</v>
      </c>
    </row>
    <row r="466" spans="1:2" x14ac:dyDescent="0.35">
      <c r="A466" s="2">
        <f>Data!A138</f>
        <v>136</v>
      </c>
      <c r="B466" s="5">
        <v>-607.04428183354321</v>
      </c>
    </row>
    <row r="467" spans="1:2" x14ac:dyDescent="0.35">
      <c r="A467" s="2">
        <f>Data!A303</f>
        <v>301</v>
      </c>
      <c r="B467" s="5">
        <v>-611.80635911802528</v>
      </c>
    </row>
    <row r="468" spans="1:2" x14ac:dyDescent="0.35">
      <c r="A468" s="2">
        <f>Data!A502</f>
        <v>500</v>
      </c>
      <c r="B468" s="5">
        <v>-618.89883004636795</v>
      </c>
    </row>
    <row r="469" spans="1:2" x14ac:dyDescent="0.35">
      <c r="A469" s="2">
        <f>Data!A147</f>
        <v>145</v>
      </c>
      <c r="B469" s="5">
        <v>-619.88538635587611</v>
      </c>
    </row>
    <row r="470" spans="1:2" x14ac:dyDescent="0.35">
      <c r="A470" s="2">
        <f>Data!A238</f>
        <v>236</v>
      </c>
      <c r="B470" s="5">
        <v>-640.67397701639857</v>
      </c>
    </row>
    <row r="471" spans="1:2" x14ac:dyDescent="0.35">
      <c r="A471" s="2">
        <f>Data!A140</f>
        <v>138</v>
      </c>
      <c r="B471" s="5">
        <v>-647.69692430235591</v>
      </c>
    </row>
    <row r="472" spans="1:2" x14ac:dyDescent="0.35">
      <c r="A472" s="2">
        <f>Data!A470</f>
        <v>468</v>
      </c>
      <c r="B472" s="5">
        <v>-658.06412857128453</v>
      </c>
    </row>
    <row r="473" spans="1:2" x14ac:dyDescent="0.35">
      <c r="A473" s="2">
        <f>Data!A399</f>
        <v>397</v>
      </c>
      <c r="B473" s="5">
        <v>-664.45914970633748</v>
      </c>
    </row>
    <row r="474" spans="1:2" x14ac:dyDescent="0.35">
      <c r="A474" s="2">
        <f>Data!A309</f>
        <v>307</v>
      </c>
      <c r="B474" s="5">
        <v>-671.42015313693264</v>
      </c>
    </row>
    <row r="475" spans="1:2" x14ac:dyDescent="0.35">
      <c r="A475" s="2">
        <f>Data!A482</f>
        <v>480</v>
      </c>
      <c r="B475" s="5">
        <v>-672.57826060657681</v>
      </c>
    </row>
    <row r="476" spans="1:2" x14ac:dyDescent="0.35">
      <c r="A476" s="2">
        <f>Data!A145</f>
        <v>143</v>
      </c>
      <c r="B476" s="5">
        <v>-694.70580221661658</v>
      </c>
    </row>
    <row r="477" spans="1:2" x14ac:dyDescent="0.35">
      <c r="A477" s="2">
        <f>Data!A241</f>
        <v>239</v>
      </c>
      <c r="B477" s="5">
        <v>-700.21885530540749</v>
      </c>
    </row>
    <row r="478" spans="1:2" x14ac:dyDescent="0.35">
      <c r="A478" s="2">
        <f>Data!A328</f>
        <v>326</v>
      </c>
      <c r="B478" s="5">
        <v>-754.59311361394066</v>
      </c>
    </row>
    <row r="479" spans="1:2" x14ac:dyDescent="0.35">
      <c r="A479" s="2">
        <f>Data!A355</f>
        <v>353</v>
      </c>
      <c r="B479" s="5">
        <v>-767.49900512323802</v>
      </c>
    </row>
    <row r="480" spans="1:2" x14ac:dyDescent="0.35">
      <c r="A480" s="2">
        <f>Data!A149</f>
        <v>147</v>
      </c>
      <c r="B480" s="5">
        <v>-772.95958706729289</v>
      </c>
    </row>
    <row r="481" spans="1:2" x14ac:dyDescent="0.35">
      <c r="A481" s="2">
        <f>Data!A260</f>
        <v>258</v>
      </c>
      <c r="B481" s="5">
        <v>-774.99004059303843</v>
      </c>
    </row>
    <row r="482" spans="1:2" x14ac:dyDescent="0.35">
      <c r="A482" s="2">
        <f>Data!A374</f>
        <v>372</v>
      </c>
      <c r="B482" s="5">
        <v>-802.15156116640719</v>
      </c>
    </row>
    <row r="483" spans="1:2" x14ac:dyDescent="0.35">
      <c r="A483" s="2">
        <f>Data!A254</f>
        <v>252</v>
      </c>
      <c r="B483" s="5">
        <v>-821.43515122895042</v>
      </c>
    </row>
    <row r="484" spans="1:2" x14ac:dyDescent="0.35">
      <c r="A484" s="2">
        <f>Data!A311</f>
        <v>309</v>
      </c>
      <c r="B484" s="5">
        <v>-825.43064915288414</v>
      </c>
    </row>
    <row r="485" spans="1:2" x14ac:dyDescent="0.35">
      <c r="A485" s="2">
        <f>Data!A359</f>
        <v>357</v>
      </c>
      <c r="B485" s="5">
        <v>-843.82406763685867</v>
      </c>
    </row>
    <row r="486" spans="1:2" x14ac:dyDescent="0.35">
      <c r="A486" s="2">
        <f>Data!A387</f>
        <v>385</v>
      </c>
      <c r="B486" s="5">
        <v>-852.42296939223161</v>
      </c>
    </row>
    <row r="487" spans="1:2" x14ac:dyDescent="0.35">
      <c r="A487" s="2">
        <f>Data!A407</f>
        <v>405</v>
      </c>
      <c r="B487" s="5">
        <v>-863.86112529462844</v>
      </c>
    </row>
    <row r="488" spans="1:2" x14ac:dyDescent="0.35">
      <c r="A488" s="2">
        <f>Data!A465</f>
        <v>463</v>
      </c>
      <c r="B488" s="5">
        <v>-872.31672126895864</v>
      </c>
    </row>
    <row r="489" spans="1:2" x14ac:dyDescent="0.35">
      <c r="A489" s="2">
        <f>Data!A397</f>
        <v>395</v>
      </c>
      <c r="B489" s="5">
        <v>-896.74347595909785</v>
      </c>
    </row>
    <row r="490" spans="1:2" x14ac:dyDescent="0.35">
      <c r="A490" s="2">
        <f>Data!A469</f>
        <v>467</v>
      </c>
      <c r="B490" s="5">
        <v>-898.02577522258798</v>
      </c>
    </row>
    <row r="491" spans="1:2" x14ac:dyDescent="0.35">
      <c r="A491" s="2">
        <f>Data!A316</f>
        <v>314</v>
      </c>
      <c r="B491" s="5">
        <v>-898.67590487786947</v>
      </c>
    </row>
    <row r="492" spans="1:2" x14ac:dyDescent="0.35">
      <c r="A492" s="2">
        <f>Data!A346</f>
        <v>344</v>
      </c>
      <c r="B492" s="5">
        <v>-967.57580755300296</v>
      </c>
    </row>
    <row r="493" spans="1:2" x14ac:dyDescent="0.35">
      <c r="A493" s="2">
        <f>Data!A457</f>
        <v>455</v>
      </c>
      <c r="B493" s="5">
        <v>-1005.2603704324138</v>
      </c>
    </row>
    <row r="494" spans="1:2" x14ac:dyDescent="0.35">
      <c r="A494" s="2">
        <f>Data!A363</f>
        <v>361</v>
      </c>
      <c r="B494" s="5">
        <v>-1091.9840800574093</v>
      </c>
    </row>
    <row r="495" spans="1:2" x14ac:dyDescent="0.35">
      <c r="A495" s="2">
        <f>Data!A386</f>
        <v>384</v>
      </c>
      <c r="B495" s="5">
        <v>-1209.515003820532</v>
      </c>
    </row>
    <row r="496" spans="1:2" x14ac:dyDescent="0.35">
      <c r="A496" s="2">
        <f>Data!A265</f>
        <v>263</v>
      </c>
      <c r="B496" s="5">
        <v>-1354.606271530567</v>
      </c>
    </row>
    <row r="497" spans="1:2" x14ac:dyDescent="0.35">
      <c r="A497" s="2">
        <f>Data!A379</f>
        <v>377</v>
      </c>
      <c r="B497" s="5">
        <v>-1448.2184210322303</v>
      </c>
    </row>
    <row r="498" spans="1:2" x14ac:dyDescent="0.35">
      <c r="A498" s="2">
        <f>Data!A381</f>
        <v>379</v>
      </c>
      <c r="B498" s="5">
        <v>-1637.680443763049</v>
      </c>
    </row>
    <row r="499" spans="1:2" x14ac:dyDescent="0.35">
      <c r="A499" s="2">
        <f>Data!A491</f>
        <v>489</v>
      </c>
      <c r="B499" s="5">
        <v>-1695.0386868383794</v>
      </c>
    </row>
    <row r="500" spans="1:2" x14ac:dyDescent="0.35">
      <c r="A500" s="2">
        <f>Data!A343</f>
        <v>341</v>
      </c>
      <c r="B500" s="5">
        <v>-1710.0791595501141</v>
      </c>
    </row>
    <row r="501" spans="1:2" x14ac:dyDescent="0.35">
      <c r="A501" s="2">
        <f>Data!A499</f>
        <v>497</v>
      </c>
      <c r="B501" s="5">
        <v>-3151.0681253223302</v>
      </c>
    </row>
  </sheetData>
  <sortState ref="A2:B501">
    <sortCondition descending="1" ref="B2:B501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1"/>
  <sheetViews>
    <sheetView workbookViewId="0">
      <selection activeCell="B1" sqref="B1"/>
    </sheetView>
  </sheetViews>
  <sheetFormatPr defaultRowHeight="14.5" x14ac:dyDescent="0.35"/>
  <cols>
    <col min="1" max="1" width="9.1796875" style="2"/>
    <col min="2" max="2" width="12.26953125" customWidth="1"/>
  </cols>
  <sheetData>
    <row r="1" spans="1:6" x14ac:dyDescent="0.35">
      <c r="A1" s="2" t="s">
        <v>3</v>
      </c>
      <c r="B1" t="s">
        <v>27</v>
      </c>
      <c r="C1" t="s">
        <v>9</v>
      </c>
      <c r="F1" t="s">
        <v>8</v>
      </c>
    </row>
    <row r="2" spans="1:6" x14ac:dyDescent="0.35">
      <c r="A2" s="2">
        <v>1</v>
      </c>
      <c r="B2">
        <v>-262.51791324204532</v>
      </c>
      <c r="C2">
        <f>($F$2^(500-A2))*(1-$F$2)/(1-$F$2^500)</f>
        <v>3.8286797692063776E-13</v>
      </c>
      <c r="F2">
        <v>0.95</v>
      </c>
    </row>
    <row r="3" spans="1:6" x14ac:dyDescent="0.35">
      <c r="A3" s="2">
        <v>2</v>
      </c>
      <c r="B3">
        <v>-323.4364487435887</v>
      </c>
      <c r="C3">
        <f t="shared" ref="C3:C66" si="0">($F$2^(500-A3))*(1-$F$2)/(1-$F$2^500)</f>
        <v>4.0301892307435566E-13</v>
      </c>
    </row>
    <row r="4" spans="1:6" x14ac:dyDescent="0.35">
      <c r="A4" s="2">
        <v>3</v>
      </c>
      <c r="B4">
        <v>172.58747867892816</v>
      </c>
      <c r="C4">
        <f t="shared" si="0"/>
        <v>4.2423044534142694E-13</v>
      </c>
    </row>
    <row r="5" spans="1:6" x14ac:dyDescent="0.35">
      <c r="A5" s="2">
        <v>4</v>
      </c>
      <c r="B5">
        <v>86.563316117390059</v>
      </c>
      <c r="C5">
        <f t="shared" si="0"/>
        <v>4.4655836351729153E-13</v>
      </c>
    </row>
    <row r="6" spans="1:6" x14ac:dyDescent="0.35">
      <c r="A6" s="2">
        <v>5</v>
      </c>
      <c r="B6">
        <v>-544.47271644454304</v>
      </c>
      <c r="C6">
        <f t="shared" si="0"/>
        <v>4.7006143528135957E-13</v>
      </c>
    </row>
    <row r="7" spans="1:6" x14ac:dyDescent="0.35">
      <c r="A7" s="2">
        <v>6</v>
      </c>
      <c r="B7">
        <v>-284.482985814524</v>
      </c>
      <c r="C7">
        <f t="shared" si="0"/>
        <v>4.9480151082248361E-13</v>
      </c>
    </row>
    <row r="8" spans="1:6" x14ac:dyDescent="0.35">
      <c r="A8" s="2">
        <v>7</v>
      </c>
      <c r="B8">
        <v>-368.52242140292947</v>
      </c>
      <c r="C8">
        <f t="shared" si="0"/>
        <v>5.2084369560261431E-13</v>
      </c>
    </row>
    <row r="9" spans="1:6" x14ac:dyDescent="0.35">
      <c r="A9" s="2">
        <v>8</v>
      </c>
      <c r="B9">
        <v>15.906695636746008</v>
      </c>
      <c r="C9">
        <f t="shared" si="0"/>
        <v>5.4825652168696256E-13</v>
      </c>
    </row>
    <row r="10" spans="1:6" x14ac:dyDescent="0.35">
      <c r="A10" s="2">
        <v>9</v>
      </c>
      <c r="B10">
        <v>-110.58905921245605</v>
      </c>
      <c r="C10">
        <f t="shared" si="0"/>
        <v>5.7711212809153954E-13</v>
      </c>
    </row>
    <row r="11" spans="1:6" x14ac:dyDescent="0.35">
      <c r="A11" s="2">
        <v>10</v>
      </c>
      <c r="B11">
        <v>190.00171119131846</v>
      </c>
      <c r="C11">
        <f t="shared" si="0"/>
        <v>6.0748645062267327E-13</v>
      </c>
    </row>
    <row r="12" spans="1:6" x14ac:dyDescent="0.35">
      <c r="A12" s="2">
        <v>11</v>
      </c>
      <c r="B12">
        <v>-209.11143159753556</v>
      </c>
      <c r="C12">
        <f t="shared" si="0"/>
        <v>6.3945942170807699E-13</v>
      </c>
    </row>
    <row r="13" spans="1:6" x14ac:dyDescent="0.35">
      <c r="A13" s="2">
        <v>12</v>
      </c>
      <c r="B13">
        <v>250.97570388639724</v>
      </c>
      <c r="C13">
        <f t="shared" si="0"/>
        <v>6.7311518074534421E-13</v>
      </c>
    </row>
    <row r="14" spans="1:6" x14ac:dyDescent="0.35">
      <c r="A14" s="2">
        <v>13</v>
      </c>
      <c r="B14">
        <v>99.485951709721121</v>
      </c>
      <c r="C14">
        <f t="shared" si="0"/>
        <v>7.08542295521415E-13</v>
      </c>
    </row>
    <row r="15" spans="1:6" x14ac:dyDescent="0.35">
      <c r="A15" s="2">
        <v>14</v>
      </c>
      <c r="B15">
        <v>17.77748755288485</v>
      </c>
      <c r="C15">
        <f t="shared" si="0"/>
        <v>7.4583399528569993E-13</v>
      </c>
    </row>
    <row r="16" spans="1:6" x14ac:dyDescent="0.35">
      <c r="A16" s="2">
        <v>15</v>
      </c>
      <c r="B16">
        <v>-151.84073422789515</v>
      </c>
      <c r="C16">
        <f t="shared" si="0"/>
        <v>7.8508841609021057E-13</v>
      </c>
    </row>
    <row r="17" spans="1:3" x14ac:dyDescent="0.35">
      <c r="A17" s="2">
        <v>16</v>
      </c>
      <c r="B17">
        <v>-141.89453355656588</v>
      </c>
      <c r="C17">
        <f t="shared" si="0"/>
        <v>8.2640885904232684E-13</v>
      </c>
    </row>
    <row r="18" spans="1:3" x14ac:dyDescent="0.35">
      <c r="A18" s="2">
        <v>17</v>
      </c>
      <c r="B18">
        <v>-159.4895113970706</v>
      </c>
      <c r="C18">
        <f t="shared" si="0"/>
        <v>8.6990406214981784E-13</v>
      </c>
    </row>
    <row r="19" spans="1:3" x14ac:dyDescent="0.35">
      <c r="A19" s="2">
        <v>18</v>
      </c>
      <c r="B19">
        <v>-211.73030576390738</v>
      </c>
      <c r="C19">
        <f t="shared" si="0"/>
        <v>9.1568848647349253E-13</v>
      </c>
    </row>
    <row r="20" spans="1:3" x14ac:dyDescent="0.35">
      <c r="A20" s="2">
        <v>19</v>
      </c>
      <c r="B20">
        <v>-300.23702227282774</v>
      </c>
      <c r="C20">
        <f t="shared" si="0"/>
        <v>9.6388261734051859E-13</v>
      </c>
    </row>
    <row r="21" spans="1:3" x14ac:dyDescent="0.35">
      <c r="A21" s="2">
        <v>20</v>
      </c>
      <c r="B21">
        <v>390.48213371570455</v>
      </c>
      <c r="C21">
        <f t="shared" si="0"/>
        <v>1.0146132814110719E-12</v>
      </c>
    </row>
    <row r="22" spans="1:3" x14ac:dyDescent="0.35">
      <c r="A22" s="2">
        <v>21</v>
      </c>
      <c r="B22">
        <v>604.27881325451017</v>
      </c>
      <c r="C22">
        <f t="shared" si="0"/>
        <v>1.0680139804327075E-12</v>
      </c>
    </row>
    <row r="23" spans="1:3" x14ac:dyDescent="0.35">
      <c r="A23" s="2">
        <v>22</v>
      </c>
      <c r="B23">
        <v>-198.21238291812915</v>
      </c>
      <c r="C23">
        <f t="shared" si="0"/>
        <v>1.1242252425607441E-12</v>
      </c>
    </row>
    <row r="24" spans="1:3" x14ac:dyDescent="0.35">
      <c r="A24" s="2">
        <v>23</v>
      </c>
      <c r="B24">
        <v>365.49621966847189</v>
      </c>
      <c r="C24">
        <f t="shared" si="0"/>
        <v>1.1833949921692049E-12</v>
      </c>
    </row>
    <row r="25" spans="1:3" x14ac:dyDescent="0.35">
      <c r="A25" s="2">
        <v>24</v>
      </c>
      <c r="B25">
        <v>-265.93436278232548</v>
      </c>
      <c r="C25">
        <f t="shared" si="0"/>
        <v>1.2456789391254788E-12</v>
      </c>
    </row>
    <row r="26" spans="1:3" x14ac:dyDescent="0.35">
      <c r="A26" s="2">
        <v>25</v>
      </c>
      <c r="B26">
        <v>-83.577568512897415</v>
      </c>
      <c r="C26">
        <f t="shared" si="0"/>
        <v>1.3112409885531358E-12</v>
      </c>
    </row>
    <row r="27" spans="1:3" x14ac:dyDescent="0.35">
      <c r="A27" s="2">
        <v>26</v>
      </c>
      <c r="B27">
        <v>-103.79007278447534</v>
      </c>
      <c r="C27">
        <f t="shared" si="0"/>
        <v>1.3802536721611955E-12</v>
      </c>
    </row>
    <row r="28" spans="1:3" x14ac:dyDescent="0.35">
      <c r="A28" s="2">
        <v>27</v>
      </c>
      <c r="B28">
        <v>1.5093646141322097</v>
      </c>
      <c r="C28">
        <f t="shared" si="0"/>
        <v>1.4528986022749426E-12</v>
      </c>
    </row>
    <row r="29" spans="1:3" x14ac:dyDescent="0.35">
      <c r="A29" s="2">
        <v>28</v>
      </c>
      <c r="B29">
        <v>181.74826776388363</v>
      </c>
      <c r="C29">
        <f t="shared" si="0"/>
        <v>1.5293669497630978E-12</v>
      </c>
    </row>
    <row r="30" spans="1:3" x14ac:dyDescent="0.35">
      <c r="A30" s="2">
        <v>29</v>
      </c>
      <c r="B30">
        <v>-154.08987727753993</v>
      </c>
      <c r="C30">
        <f t="shared" si="0"/>
        <v>1.6098599471190498E-12</v>
      </c>
    </row>
    <row r="31" spans="1:3" x14ac:dyDescent="0.35">
      <c r="A31" s="2">
        <v>30</v>
      </c>
      <c r="B31">
        <v>-149.41634750927915</v>
      </c>
      <c r="C31">
        <f t="shared" si="0"/>
        <v>1.6945894180200523E-12</v>
      </c>
    </row>
    <row r="32" spans="1:3" x14ac:dyDescent="0.35">
      <c r="A32" s="2">
        <v>31</v>
      </c>
      <c r="B32">
        <v>527.52447367445711</v>
      </c>
      <c r="C32">
        <f t="shared" si="0"/>
        <v>1.7837783347579501E-12</v>
      </c>
    </row>
    <row r="33" spans="1:3" x14ac:dyDescent="0.35">
      <c r="A33" s="2">
        <v>32</v>
      </c>
      <c r="B33">
        <v>-5.0098300105892122</v>
      </c>
      <c r="C33">
        <f t="shared" si="0"/>
        <v>1.8776614050083685E-12</v>
      </c>
    </row>
    <row r="34" spans="1:3" x14ac:dyDescent="0.35">
      <c r="A34" s="2">
        <v>33</v>
      </c>
      <c r="B34">
        <v>-344.41373432928231</v>
      </c>
      <c r="C34">
        <f t="shared" si="0"/>
        <v>1.9764856894824932E-12</v>
      </c>
    </row>
    <row r="35" spans="1:3" x14ac:dyDescent="0.35">
      <c r="A35" s="2">
        <v>34</v>
      </c>
      <c r="B35">
        <v>-582.7724547489488</v>
      </c>
      <c r="C35">
        <f t="shared" si="0"/>
        <v>2.0805112520868352E-12</v>
      </c>
    </row>
    <row r="36" spans="1:3" x14ac:dyDescent="0.35">
      <c r="A36" s="2">
        <v>35</v>
      </c>
      <c r="B36">
        <v>-214.78676675149472</v>
      </c>
      <c r="C36">
        <f t="shared" si="0"/>
        <v>2.1900118443019313E-12</v>
      </c>
    </row>
    <row r="37" spans="1:3" x14ac:dyDescent="0.35">
      <c r="A37" s="2">
        <v>36</v>
      </c>
      <c r="B37">
        <v>-36.178733506989374</v>
      </c>
      <c r="C37">
        <f t="shared" si="0"/>
        <v>2.3052756255809804E-12</v>
      </c>
    </row>
    <row r="38" spans="1:3" x14ac:dyDescent="0.35">
      <c r="A38" s="2">
        <v>37</v>
      </c>
      <c r="B38">
        <v>-89.730504194245441</v>
      </c>
      <c r="C38">
        <f t="shared" si="0"/>
        <v>2.4266059216641898E-12</v>
      </c>
    </row>
    <row r="39" spans="1:3" x14ac:dyDescent="0.35">
      <c r="A39" s="2">
        <v>38</v>
      </c>
      <c r="B39">
        <v>59.057359616344911</v>
      </c>
      <c r="C39">
        <f t="shared" si="0"/>
        <v>2.5543220228044101E-12</v>
      </c>
    </row>
    <row r="40" spans="1:3" x14ac:dyDescent="0.35">
      <c r="A40" s="2">
        <v>39</v>
      </c>
      <c r="B40">
        <v>-102.4769152605586</v>
      </c>
      <c r="C40">
        <f t="shared" si="0"/>
        <v>2.6887600240046428E-12</v>
      </c>
    </row>
    <row r="41" spans="1:3" x14ac:dyDescent="0.35">
      <c r="A41" s="2">
        <v>40</v>
      </c>
      <c r="B41">
        <v>-512.03197198468843</v>
      </c>
      <c r="C41">
        <f t="shared" si="0"/>
        <v>2.8302737094785709E-12</v>
      </c>
    </row>
    <row r="42" spans="1:3" x14ac:dyDescent="0.35">
      <c r="A42" s="2">
        <v>41</v>
      </c>
      <c r="B42">
        <v>46.466250533238053</v>
      </c>
      <c r="C42">
        <f t="shared" si="0"/>
        <v>2.9792354836616537E-12</v>
      </c>
    </row>
    <row r="43" spans="1:3" x14ac:dyDescent="0.35">
      <c r="A43" s="2">
        <v>42</v>
      </c>
      <c r="B43">
        <v>-283.11582270056533</v>
      </c>
      <c r="C43">
        <f t="shared" si="0"/>
        <v>3.136037351222794E-12</v>
      </c>
    </row>
    <row r="44" spans="1:3" x14ac:dyDescent="0.35">
      <c r="A44" s="2">
        <v>43</v>
      </c>
      <c r="B44">
        <v>74.099634207173949</v>
      </c>
      <c r="C44">
        <f t="shared" si="0"/>
        <v>3.3010919486555725E-12</v>
      </c>
    </row>
    <row r="45" spans="1:3" x14ac:dyDescent="0.35">
      <c r="A45" s="2">
        <v>44</v>
      </c>
      <c r="B45">
        <v>-260.58484680840775</v>
      </c>
      <c r="C45">
        <f t="shared" si="0"/>
        <v>3.4748336301637607E-12</v>
      </c>
    </row>
    <row r="46" spans="1:3" x14ac:dyDescent="0.35">
      <c r="A46" s="2">
        <v>45</v>
      </c>
      <c r="B46">
        <v>-237.19877759249357</v>
      </c>
      <c r="C46">
        <f t="shared" si="0"/>
        <v>3.6577196106986947E-12</v>
      </c>
    </row>
    <row r="47" spans="1:3" x14ac:dyDescent="0.35">
      <c r="A47" s="2">
        <v>46</v>
      </c>
      <c r="B47">
        <v>-211.60514849407627</v>
      </c>
      <c r="C47">
        <f t="shared" si="0"/>
        <v>3.8502311691565216E-12</v>
      </c>
    </row>
    <row r="48" spans="1:3" x14ac:dyDescent="0.35">
      <c r="A48" s="2">
        <v>47</v>
      </c>
      <c r="B48">
        <v>363.49700425448827</v>
      </c>
      <c r="C48">
        <f t="shared" si="0"/>
        <v>4.0528749149016025E-12</v>
      </c>
    </row>
    <row r="49" spans="1:3" x14ac:dyDescent="0.35">
      <c r="A49" s="2">
        <v>48</v>
      </c>
      <c r="B49">
        <v>-285.67140749085229</v>
      </c>
      <c r="C49">
        <f t="shared" si="0"/>
        <v>4.2661841209490545E-12</v>
      </c>
    </row>
    <row r="50" spans="1:3" x14ac:dyDescent="0.35">
      <c r="A50" s="2">
        <v>49</v>
      </c>
      <c r="B50">
        <v>64.899829175352352</v>
      </c>
      <c r="C50">
        <f t="shared" si="0"/>
        <v>4.490720127314794E-12</v>
      </c>
    </row>
    <row r="51" spans="1:3" x14ac:dyDescent="0.35">
      <c r="A51" s="2">
        <v>50</v>
      </c>
      <c r="B51">
        <v>-110.25453307888529</v>
      </c>
      <c r="C51">
        <f t="shared" si="0"/>
        <v>4.7270738182260986E-12</v>
      </c>
    </row>
    <row r="52" spans="1:3" x14ac:dyDescent="0.35">
      <c r="A52" s="2">
        <v>51</v>
      </c>
      <c r="B52">
        <v>-313.40469605941325</v>
      </c>
      <c r="C52">
        <f t="shared" si="0"/>
        <v>4.9758671770801047E-12</v>
      </c>
    </row>
    <row r="53" spans="1:3" x14ac:dyDescent="0.35">
      <c r="A53" s="2">
        <v>52</v>
      </c>
      <c r="B53">
        <v>-28.055116242336226</v>
      </c>
      <c r="C53">
        <f t="shared" si="0"/>
        <v>5.2377549232422153E-12</v>
      </c>
    </row>
    <row r="54" spans="1:3" x14ac:dyDescent="0.35">
      <c r="A54" s="2">
        <v>53</v>
      </c>
      <c r="B54">
        <v>-43.754724400270788</v>
      </c>
      <c r="C54">
        <f t="shared" si="0"/>
        <v>5.5134262349918063E-12</v>
      </c>
    </row>
    <row r="55" spans="1:3" x14ac:dyDescent="0.35">
      <c r="A55" s="2">
        <v>54</v>
      </c>
      <c r="B55">
        <v>-74.054292459521093</v>
      </c>
      <c r="C55">
        <f t="shared" si="0"/>
        <v>5.8036065631492691E-12</v>
      </c>
    </row>
    <row r="56" spans="1:3" x14ac:dyDescent="0.35">
      <c r="A56" s="2">
        <v>55</v>
      </c>
      <c r="B56">
        <v>314.97057886701805</v>
      </c>
      <c r="C56">
        <f t="shared" si="0"/>
        <v>6.1090595401571254E-12</v>
      </c>
    </row>
    <row r="57" spans="1:3" x14ac:dyDescent="0.35">
      <c r="A57" s="2">
        <v>56</v>
      </c>
      <c r="B57">
        <v>434.23727744761709</v>
      </c>
      <c r="C57">
        <f t="shared" si="0"/>
        <v>6.4305889896390788E-12</v>
      </c>
    </row>
    <row r="58" spans="1:3" x14ac:dyDescent="0.35">
      <c r="A58" s="2">
        <v>57</v>
      </c>
      <c r="B58">
        <v>-19.543824362102896</v>
      </c>
      <c r="C58">
        <f t="shared" si="0"/>
        <v>6.7690410417253474E-12</v>
      </c>
    </row>
    <row r="59" spans="1:3" x14ac:dyDescent="0.35">
      <c r="A59" s="2">
        <v>58</v>
      </c>
      <c r="B59">
        <v>-28.080138437384448</v>
      </c>
      <c r="C59">
        <f t="shared" si="0"/>
        <v>7.1253063597108907E-12</v>
      </c>
    </row>
    <row r="60" spans="1:3" x14ac:dyDescent="0.35">
      <c r="A60" s="2">
        <v>59</v>
      </c>
      <c r="B60">
        <v>147.41003689134959</v>
      </c>
      <c r="C60">
        <f t="shared" si="0"/>
        <v>7.5003224839061998E-12</v>
      </c>
    </row>
    <row r="61" spans="1:3" x14ac:dyDescent="0.35">
      <c r="A61" s="2">
        <v>60</v>
      </c>
      <c r="B61">
        <v>-443.15676494676154</v>
      </c>
      <c r="C61">
        <f t="shared" si="0"/>
        <v>7.8950762988486335E-12</v>
      </c>
    </row>
    <row r="62" spans="1:3" x14ac:dyDescent="0.35">
      <c r="A62" s="2">
        <v>61</v>
      </c>
      <c r="B62">
        <v>-181.12753305388469</v>
      </c>
      <c r="C62">
        <f t="shared" si="0"/>
        <v>8.3106066303669824E-12</v>
      </c>
    </row>
    <row r="63" spans="1:3" x14ac:dyDescent="0.35">
      <c r="A63" s="2">
        <v>62</v>
      </c>
      <c r="B63">
        <v>159.45753233137657</v>
      </c>
      <c r="C63">
        <f t="shared" si="0"/>
        <v>8.7480069793336649E-12</v>
      </c>
    </row>
    <row r="64" spans="1:3" x14ac:dyDescent="0.35">
      <c r="A64" s="2">
        <v>63</v>
      </c>
      <c r="B64">
        <v>73.022505583721795</v>
      </c>
      <c r="C64">
        <f t="shared" si="0"/>
        <v>9.2084283992985965E-12</v>
      </c>
    </row>
    <row r="65" spans="1:3" x14ac:dyDescent="0.35">
      <c r="A65" s="2">
        <v>64</v>
      </c>
      <c r="B65">
        <v>133.1512437124693</v>
      </c>
      <c r="C65">
        <f t="shared" si="0"/>
        <v>9.6930825255774682E-12</v>
      </c>
    </row>
    <row r="66" spans="1:3" x14ac:dyDescent="0.35">
      <c r="A66" s="2">
        <v>65</v>
      </c>
      <c r="B66">
        <v>19.626637131281313</v>
      </c>
      <c r="C66">
        <f t="shared" si="0"/>
        <v>1.0203244763765754E-11</v>
      </c>
    </row>
    <row r="67" spans="1:3" x14ac:dyDescent="0.35">
      <c r="A67" s="2">
        <v>66</v>
      </c>
      <c r="B67">
        <v>-276.5994971748587</v>
      </c>
      <c r="C67">
        <f t="shared" ref="C67:C130" si="1">($F$2^(500-A67))*(1-$F$2)/(1-$F$2^500)</f>
        <v>1.0740257646069217E-11</v>
      </c>
    </row>
    <row r="68" spans="1:3" x14ac:dyDescent="0.35">
      <c r="A68" s="2">
        <v>67</v>
      </c>
      <c r="B68">
        <v>-154.26114266226068</v>
      </c>
      <c r="C68">
        <f t="shared" si="1"/>
        <v>1.1305534364283388E-11</v>
      </c>
    </row>
    <row r="69" spans="1:3" x14ac:dyDescent="0.35">
      <c r="A69" s="2">
        <v>68</v>
      </c>
      <c r="B69">
        <v>-20.55259160445712</v>
      </c>
      <c r="C69">
        <f t="shared" si="1"/>
        <v>1.1900562488719356E-11</v>
      </c>
    </row>
    <row r="70" spans="1:3" x14ac:dyDescent="0.35">
      <c r="A70" s="2">
        <v>69</v>
      </c>
      <c r="B70">
        <v>307.83316860300692</v>
      </c>
      <c r="C70">
        <f t="shared" si="1"/>
        <v>1.252690788286248E-11</v>
      </c>
    </row>
    <row r="71" spans="1:3" x14ac:dyDescent="0.35">
      <c r="A71" s="2">
        <v>70</v>
      </c>
      <c r="B71">
        <v>304.13556645983772</v>
      </c>
      <c r="C71">
        <f t="shared" si="1"/>
        <v>1.3186218824065768E-11</v>
      </c>
    </row>
    <row r="72" spans="1:3" x14ac:dyDescent="0.35">
      <c r="A72" s="2">
        <v>71</v>
      </c>
      <c r="B72">
        <v>-15.779574513755506</v>
      </c>
      <c r="C72">
        <f t="shared" si="1"/>
        <v>1.3880230341121861E-11</v>
      </c>
    </row>
    <row r="73" spans="1:3" x14ac:dyDescent="0.35">
      <c r="A73" s="2">
        <v>72</v>
      </c>
      <c r="B73">
        <v>-61.175850003754022</v>
      </c>
      <c r="C73">
        <f t="shared" si="1"/>
        <v>1.4610768780128271E-11</v>
      </c>
    </row>
    <row r="74" spans="1:3" x14ac:dyDescent="0.35">
      <c r="A74" s="2">
        <v>73</v>
      </c>
      <c r="B74">
        <v>415.87361942135612</v>
      </c>
      <c r="C74">
        <f t="shared" si="1"/>
        <v>1.5379756610661338E-11</v>
      </c>
    </row>
    <row r="75" spans="1:3" x14ac:dyDescent="0.35">
      <c r="A75" s="2">
        <v>74</v>
      </c>
      <c r="B75">
        <v>311.64762105866976</v>
      </c>
      <c r="C75">
        <f t="shared" si="1"/>
        <v>1.6189217484906679E-11</v>
      </c>
    </row>
    <row r="76" spans="1:3" x14ac:dyDescent="0.35">
      <c r="A76" s="2">
        <v>75</v>
      </c>
      <c r="B76">
        <v>80.828263969306136</v>
      </c>
      <c r="C76">
        <f t="shared" si="1"/>
        <v>1.7041281563059658E-11</v>
      </c>
    </row>
    <row r="77" spans="1:3" x14ac:dyDescent="0.35">
      <c r="A77" s="2">
        <v>76</v>
      </c>
      <c r="B77">
        <v>-570.40117213656049</v>
      </c>
      <c r="C77">
        <f t="shared" si="1"/>
        <v>1.7938191119010172E-11</v>
      </c>
    </row>
    <row r="78" spans="1:3" x14ac:dyDescent="0.35">
      <c r="A78" s="2">
        <v>77</v>
      </c>
      <c r="B78">
        <v>6.4485025630492601</v>
      </c>
      <c r="C78">
        <f t="shared" si="1"/>
        <v>1.8882306441063337E-11</v>
      </c>
    </row>
    <row r="79" spans="1:3" x14ac:dyDescent="0.35">
      <c r="A79" s="2">
        <v>78</v>
      </c>
      <c r="B79">
        <v>184.83955982852785</v>
      </c>
      <c r="C79">
        <f t="shared" si="1"/>
        <v>1.987611204322456E-11</v>
      </c>
    </row>
    <row r="80" spans="1:3" x14ac:dyDescent="0.35">
      <c r="A80" s="2">
        <v>79</v>
      </c>
      <c r="B80">
        <v>-208.84691865493369</v>
      </c>
      <c r="C80">
        <f t="shared" si="1"/>
        <v>2.0922223203394275E-11</v>
      </c>
    </row>
    <row r="81" spans="1:3" x14ac:dyDescent="0.35">
      <c r="A81" s="2">
        <v>80</v>
      </c>
      <c r="B81">
        <v>-213.42495975177007</v>
      </c>
      <c r="C81">
        <f t="shared" si="1"/>
        <v>2.2023392845678186E-11</v>
      </c>
    </row>
    <row r="82" spans="1:3" x14ac:dyDescent="0.35">
      <c r="A82" s="2">
        <v>81</v>
      </c>
      <c r="B82">
        <v>-71.873506185409497</v>
      </c>
      <c r="C82">
        <f t="shared" si="1"/>
        <v>2.3182518784924402E-11</v>
      </c>
    </row>
    <row r="83" spans="1:3" x14ac:dyDescent="0.35">
      <c r="A83" s="2">
        <v>82</v>
      </c>
      <c r="B83">
        <v>-223.38120948016876</v>
      </c>
      <c r="C83">
        <f t="shared" si="1"/>
        <v>2.4402651352552009E-11</v>
      </c>
    </row>
    <row r="84" spans="1:3" x14ac:dyDescent="0.35">
      <c r="A84" s="2">
        <v>83</v>
      </c>
      <c r="B84">
        <v>-33.434651564632077</v>
      </c>
      <c r="C84">
        <f t="shared" si="1"/>
        <v>2.5687001423738954E-11</v>
      </c>
    </row>
    <row r="85" spans="1:3" x14ac:dyDescent="0.35">
      <c r="A85" s="2">
        <v>84</v>
      </c>
      <c r="B85">
        <v>-216.36722387990449</v>
      </c>
      <c r="C85">
        <f t="shared" si="1"/>
        <v>2.7038948867093636E-11</v>
      </c>
    </row>
    <row r="86" spans="1:3" x14ac:dyDescent="0.35">
      <c r="A86" s="2">
        <v>85</v>
      </c>
      <c r="B86">
        <v>-79.533586593737709</v>
      </c>
      <c r="C86">
        <f t="shared" si="1"/>
        <v>2.8462051439045933E-11</v>
      </c>
    </row>
    <row r="87" spans="1:3" x14ac:dyDescent="0.35">
      <c r="A87" s="2">
        <v>86</v>
      </c>
      <c r="B87">
        <v>-229.58499539284094</v>
      </c>
      <c r="C87">
        <f t="shared" si="1"/>
        <v>2.996005414636414E-11</v>
      </c>
    </row>
    <row r="88" spans="1:3" x14ac:dyDescent="0.35">
      <c r="A88" s="2">
        <v>87</v>
      </c>
      <c r="B88">
        <v>-350.62343852563936</v>
      </c>
      <c r="C88">
        <f t="shared" si="1"/>
        <v>3.1536899101435939E-11</v>
      </c>
    </row>
    <row r="89" spans="1:3" x14ac:dyDescent="0.35">
      <c r="A89" s="2">
        <v>88</v>
      </c>
      <c r="B89">
        <v>-234.24600688508508</v>
      </c>
      <c r="C89">
        <f t="shared" si="1"/>
        <v>3.3196735896248353E-11</v>
      </c>
    </row>
    <row r="90" spans="1:3" x14ac:dyDescent="0.35">
      <c r="A90" s="2">
        <v>89</v>
      </c>
      <c r="B90">
        <v>11.607584038734785</v>
      </c>
      <c r="C90">
        <f t="shared" si="1"/>
        <v>3.4943932522366695E-11</v>
      </c>
    </row>
    <row r="91" spans="1:3" x14ac:dyDescent="0.35">
      <c r="A91" s="2">
        <v>90</v>
      </c>
      <c r="B91">
        <v>326.4755027123465</v>
      </c>
      <c r="C91">
        <f t="shared" si="1"/>
        <v>3.678308686564915E-11</v>
      </c>
    </row>
    <row r="92" spans="1:3" x14ac:dyDescent="0.35">
      <c r="A92" s="2">
        <v>91</v>
      </c>
      <c r="B92">
        <v>-244.64843671460403</v>
      </c>
      <c r="C92">
        <f t="shared" si="1"/>
        <v>3.871903880594647E-11</v>
      </c>
    </row>
    <row r="93" spans="1:3" x14ac:dyDescent="0.35">
      <c r="A93" s="2">
        <v>92</v>
      </c>
      <c r="B93">
        <v>45.118780500277353</v>
      </c>
      <c r="C93">
        <f t="shared" si="1"/>
        <v>4.0756882953627868E-11</v>
      </c>
    </row>
    <row r="94" spans="1:3" x14ac:dyDescent="0.35">
      <c r="A94" s="2">
        <v>93</v>
      </c>
      <c r="B94">
        <v>99.721147648109763</v>
      </c>
      <c r="C94">
        <f t="shared" si="1"/>
        <v>4.2901982056450387E-11</v>
      </c>
    </row>
    <row r="95" spans="1:3" x14ac:dyDescent="0.35">
      <c r="A95" s="2">
        <v>94</v>
      </c>
      <c r="B95">
        <v>-553.15514066749893</v>
      </c>
      <c r="C95">
        <f t="shared" si="1"/>
        <v>4.5159981112053031E-11</v>
      </c>
    </row>
    <row r="96" spans="1:3" x14ac:dyDescent="0.35">
      <c r="A96" s="2">
        <v>95</v>
      </c>
      <c r="B96">
        <v>50.280091966189502</v>
      </c>
      <c r="C96">
        <f t="shared" si="1"/>
        <v>4.7536822223213731E-11</v>
      </c>
    </row>
    <row r="97" spans="1:3" x14ac:dyDescent="0.35">
      <c r="A97" s="2">
        <v>96</v>
      </c>
      <c r="B97">
        <v>62.933704313742055</v>
      </c>
      <c r="C97">
        <f t="shared" si="1"/>
        <v>5.0038760234961807E-11</v>
      </c>
    </row>
    <row r="98" spans="1:3" x14ac:dyDescent="0.35">
      <c r="A98" s="2">
        <v>97</v>
      </c>
      <c r="B98">
        <v>-344.20742947498366</v>
      </c>
      <c r="C98">
        <f t="shared" si="1"/>
        <v>5.2672379194696636E-11</v>
      </c>
    </row>
    <row r="99" spans="1:3" x14ac:dyDescent="0.35">
      <c r="A99" s="2">
        <v>98</v>
      </c>
      <c r="B99">
        <v>555.02256423727522</v>
      </c>
      <c r="C99">
        <f t="shared" si="1"/>
        <v>5.5444609678628057E-11</v>
      </c>
    </row>
    <row r="100" spans="1:3" x14ac:dyDescent="0.35">
      <c r="A100" s="2">
        <v>99</v>
      </c>
      <c r="B100">
        <v>-113.82806473896198</v>
      </c>
      <c r="C100">
        <f t="shared" si="1"/>
        <v>5.8362747030134793E-11</v>
      </c>
    </row>
    <row r="101" spans="1:3" x14ac:dyDescent="0.35">
      <c r="A101" s="2">
        <v>100</v>
      </c>
      <c r="B101">
        <v>378.31118309937301</v>
      </c>
      <c r="C101">
        <f t="shared" si="1"/>
        <v>6.1434470558036627E-11</v>
      </c>
    </row>
    <row r="102" spans="1:3" x14ac:dyDescent="0.35">
      <c r="A102" s="2">
        <v>101</v>
      </c>
      <c r="B102">
        <v>-331.2422162611183</v>
      </c>
      <c r="C102">
        <f t="shared" si="1"/>
        <v>6.4667863745301709E-11</v>
      </c>
    </row>
    <row r="103" spans="1:3" x14ac:dyDescent="0.35">
      <c r="A103" s="2">
        <v>102</v>
      </c>
      <c r="B103">
        <v>-263.15868842269992</v>
      </c>
      <c r="C103">
        <f t="shared" si="1"/>
        <v>6.8071435521370207E-11</v>
      </c>
    </row>
    <row r="104" spans="1:3" x14ac:dyDescent="0.35">
      <c r="A104" s="2">
        <v>103</v>
      </c>
      <c r="B104">
        <v>-46.57861789521121</v>
      </c>
      <c r="C104">
        <f t="shared" si="1"/>
        <v>7.1654142654073908E-11</v>
      </c>
    </row>
    <row r="105" spans="1:3" x14ac:dyDescent="0.35">
      <c r="A105" s="2">
        <v>104</v>
      </c>
      <c r="B105">
        <v>33.224814109460567</v>
      </c>
      <c r="C105">
        <f t="shared" si="1"/>
        <v>7.5425413320077796E-11</v>
      </c>
    </row>
    <row r="106" spans="1:3" x14ac:dyDescent="0.35">
      <c r="A106" s="2">
        <v>105</v>
      </c>
      <c r="B106">
        <v>-89.797205337075866</v>
      </c>
      <c r="C106">
        <f t="shared" si="1"/>
        <v>7.9395171915871373E-11</v>
      </c>
    </row>
    <row r="107" spans="1:3" x14ac:dyDescent="0.35">
      <c r="A107" s="2">
        <v>106</v>
      </c>
      <c r="B107">
        <v>-118.22723259162012</v>
      </c>
      <c r="C107">
        <f t="shared" si="1"/>
        <v>8.3573865174601455E-11</v>
      </c>
    </row>
    <row r="108" spans="1:3" x14ac:dyDescent="0.35">
      <c r="A108" s="2">
        <v>107</v>
      </c>
      <c r="B108">
        <v>79.174775510720792</v>
      </c>
      <c r="C108">
        <f t="shared" si="1"/>
        <v>8.7972489657475194E-11</v>
      </c>
    </row>
    <row r="109" spans="1:3" x14ac:dyDescent="0.35">
      <c r="A109" s="2">
        <v>108</v>
      </c>
      <c r="B109">
        <v>-45.707734348136</v>
      </c>
      <c r="C109">
        <f t="shared" si="1"/>
        <v>9.2602620692079163E-11</v>
      </c>
    </row>
    <row r="110" spans="1:3" x14ac:dyDescent="0.35">
      <c r="A110" s="2">
        <v>109</v>
      </c>
      <c r="B110">
        <v>-478.39631022066897</v>
      </c>
      <c r="C110">
        <f t="shared" si="1"/>
        <v>9.7476442833767539E-11</v>
      </c>
    </row>
    <row r="111" spans="1:3" x14ac:dyDescent="0.35">
      <c r="A111" s="2">
        <v>110</v>
      </c>
      <c r="B111">
        <v>295.81839550440782</v>
      </c>
      <c r="C111">
        <f t="shared" si="1"/>
        <v>1.0260678193028161E-10</v>
      </c>
    </row>
    <row r="112" spans="1:3" x14ac:dyDescent="0.35">
      <c r="A112" s="2">
        <v>111</v>
      </c>
      <c r="B112">
        <v>190.44998907941044</v>
      </c>
      <c r="C112">
        <f t="shared" si="1"/>
        <v>1.0800713887398068E-10</v>
      </c>
    </row>
    <row r="113" spans="1:3" x14ac:dyDescent="0.35">
      <c r="A113" s="2">
        <v>112</v>
      </c>
      <c r="B113">
        <v>-140.45303245470859</v>
      </c>
      <c r="C113">
        <f t="shared" si="1"/>
        <v>1.1369172513050597E-10</v>
      </c>
    </row>
    <row r="114" spans="1:3" x14ac:dyDescent="0.35">
      <c r="A114" s="2">
        <v>113</v>
      </c>
      <c r="B114">
        <v>-94.101465540188656</v>
      </c>
      <c r="C114">
        <f t="shared" si="1"/>
        <v>1.196755001373747E-10</v>
      </c>
    </row>
    <row r="115" spans="1:3" x14ac:dyDescent="0.35">
      <c r="A115" s="2">
        <v>114</v>
      </c>
      <c r="B115">
        <v>172.5244638655422</v>
      </c>
      <c r="C115">
        <f t="shared" si="1"/>
        <v>1.2597421067092076E-10</v>
      </c>
    </row>
    <row r="116" spans="1:3" x14ac:dyDescent="0.35">
      <c r="A116" s="2">
        <v>115</v>
      </c>
      <c r="B116">
        <v>-446.06726708975475</v>
      </c>
      <c r="C116">
        <f t="shared" si="1"/>
        <v>1.326044322851797E-10</v>
      </c>
    </row>
    <row r="117" spans="1:3" x14ac:dyDescent="0.35">
      <c r="A117" s="2">
        <v>116</v>
      </c>
      <c r="B117">
        <v>-102.81520923014614</v>
      </c>
      <c r="C117">
        <f t="shared" si="1"/>
        <v>1.3958361293176816E-10</v>
      </c>
    </row>
    <row r="118" spans="1:3" x14ac:dyDescent="0.35">
      <c r="A118" s="2">
        <v>117</v>
      </c>
      <c r="B118">
        <v>143.07425147105823</v>
      </c>
      <c r="C118">
        <f t="shared" si="1"/>
        <v>1.469301188755454E-10</v>
      </c>
    </row>
    <row r="119" spans="1:3" x14ac:dyDescent="0.35">
      <c r="A119" s="2">
        <v>118</v>
      </c>
      <c r="B119">
        <v>-117.08528086358274</v>
      </c>
      <c r="C119">
        <f t="shared" si="1"/>
        <v>1.5466328302688991E-10</v>
      </c>
    </row>
    <row r="120" spans="1:3" x14ac:dyDescent="0.35">
      <c r="A120" s="2">
        <v>119</v>
      </c>
      <c r="B120">
        <v>-2.7629088616304216</v>
      </c>
      <c r="C120">
        <f t="shared" si="1"/>
        <v>1.6280345581777883E-10</v>
      </c>
    </row>
    <row r="121" spans="1:3" x14ac:dyDescent="0.35">
      <c r="A121" s="2">
        <v>120</v>
      </c>
      <c r="B121">
        <v>143.80117553049786</v>
      </c>
      <c r="C121">
        <f t="shared" si="1"/>
        <v>1.7137205875555666E-10</v>
      </c>
    </row>
    <row r="122" spans="1:3" x14ac:dyDescent="0.35">
      <c r="A122" s="2">
        <v>121</v>
      </c>
      <c r="B122">
        <v>-273.13079425397882</v>
      </c>
      <c r="C122">
        <f t="shared" si="1"/>
        <v>1.8039164079532286E-10</v>
      </c>
    </row>
    <row r="123" spans="1:3" x14ac:dyDescent="0.35">
      <c r="A123" s="2">
        <v>122</v>
      </c>
      <c r="B123">
        <v>-139.70370128871582</v>
      </c>
      <c r="C123">
        <f t="shared" si="1"/>
        <v>1.8988593767928721E-10</v>
      </c>
    </row>
    <row r="124" spans="1:3" x14ac:dyDescent="0.35">
      <c r="A124" s="2">
        <v>123</v>
      </c>
      <c r="B124">
        <v>-348.96925493316667</v>
      </c>
      <c r="C124">
        <f t="shared" si="1"/>
        <v>1.9987993439924964E-10</v>
      </c>
    </row>
    <row r="125" spans="1:3" x14ac:dyDescent="0.35">
      <c r="A125" s="2">
        <v>124</v>
      </c>
      <c r="B125">
        <v>-159.94228399965505</v>
      </c>
      <c r="C125">
        <f t="shared" si="1"/>
        <v>2.1039993094657864E-10</v>
      </c>
    </row>
    <row r="126" spans="1:3" x14ac:dyDescent="0.35">
      <c r="A126" s="2">
        <v>125</v>
      </c>
      <c r="B126">
        <v>61.000242919530137</v>
      </c>
      <c r="C126">
        <f t="shared" si="1"/>
        <v>2.2147361152271439E-10</v>
      </c>
    </row>
    <row r="127" spans="1:3" x14ac:dyDescent="0.35">
      <c r="A127" s="2">
        <v>126</v>
      </c>
      <c r="B127">
        <v>-51.127111715250066</v>
      </c>
      <c r="C127">
        <f t="shared" si="1"/>
        <v>2.3313011739233087E-10</v>
      </c>
    </row>
    <row r="128" spans="1:3" x14ac:dyDescent="0.35">
      <c r="A128" s="2">
        <v>127</v>
      </c>
      <c r="B128">
        <v>221.57316881326551</v>
      </c>
      <c r="C128">
        <f t="shared" si="1"/>
        <v>2.4540012357087462E-10</v>
      </c>
    </row>
    <row r="129" spans="1:3" x14ac:dyDescent="0.35">
      <c r="A129" s="2">
        <v>128</v>
      </c>
      <c r="B129">
        <v>-202.15871582813998</v>
      </c>
      <c r="C129">
        <f t="shared" si="1"/>
        <v>2.5831591954828909E-10</v>
      </c>
    </row>
    <row r="130" spans="1:3" x14ac:dyDescent="0.35">
      <c r="A130" s="2">
        <v>129</v>
      </c>
      <c r="B130">
        <v>-98.932337680911587</v>
      </c>
      <c r="C130">
        <f t="shared" si="1"/>
        <v>2.7191149426135686E-10</v>
      </c>
    </row>
    <row r="131" spans="1:3" x14ac:dyDescent="0.35">
      <c r="A131" s="2">
        <v>130</v>
      </c>
      <c r="B131">
        <v>-168.71983994600305</v>
      </c>
      <c r="C131">
        <f t="shared" ref="C131:C194" si="2">($F$2^(500-A131))*(1-$F$2)/(1-$F$2^500)</f>
        <v>2.8622262553827039E-10</v>
      </c>
    </row>
    <row r="132" spans="1:3" x14ac:dyDescent="0.35">
      <c r="A132" s="2">
        <v>131</v>
      </c>
      <c r="B132">
        <v>1056.5298094475074</v>
      </c>
      <c r="C132">
        <f t="shared" si="2"/>
        <v>3.0128697425081101E-10</v>
      </c>
    </row>
    <row r="133" spans="1:3" x14ac:dyDescent="0.35">
      <c r="A133" s="2">
        <v>132</v>
      </c>
      <c r="B133">
        <v>786.52739450857189</v>
      </c>
      <c r="C133">
        <f t="shared" si="2"/>
        <v>3.1714418342190626E-10</v>
      </c>
    </row>
    <row r="134" spans="1:3" x14ac:dyDescent="0.35">
      <c r="A134" s="2">
        <v>133</v>
      </c>
      <c r="B134">
        <v>396.17189197279367</v>
      </c>
      <c r="C134">
        <f t="shared" si="2"/>
        <v>3.3383598254937508E-10</v>
      </c>
    </row>
    <row r="135" spans="1:3" x14ac:dyDescent="0.35">
      <c r="A135" s="2">
        <v>134</v>
      </c>
      <c r="B135">
        <v>361.99350142551702</v>
      </c>
      <c r="C135">
        <f t="shared" si="2"/>
        <v>3.5140629742039475E-10</v>
      </c>
    </row>
    <row r="136" spans="1:3" x14ac:dyDescent="0.35">
      <c r="A136" s="2">
        <v>135</v>
      </c>
      <c r="B136">
        <v>768.24620202392543</v>
      </c>
      <c r="C136">
        <f t="shared" si="2"/>
        <v>3.6990136570567876E-10</v>
      </c>
    </row>
    <row r="137" spans="1:3" x14ac:dyDescent="0.35">
      <c r="A137" s="2">
        <v>136</v>
      </c>
      <c r="B137">
        <v>-607.04428183354321</v>
      </c>
      <c r="C137">
        <f t="shared" si="2"/>
        <v>3.8936985863755657E-10</v>
      </c>
    </row>
    <row r="138" spans="1:3" x14ac:dyDescent="0.35">
      <c r="A138" s="2">
        <v>137</v>
      </c>
      <c r="B138">
        <v>6.5550956335064257</v>
      </c>
      <c r="C138">
        <f t="shared" si="2"/>
        <v>4.0986300909216482E-10</v>
      </c>
    </row>
    <row r="139" spans="1:3" x14ac:dyDescent="0.35">
      <c r="A139" s="2">
        <v>138</v>
      </c>
      <c r="B139">
        <v>-647.69692430235591</v>
      </c>
      <c r="C139">
        <f t="shared" si="2"/>
        <v>4.3143474641280512E-10</v>
      </c>
    </row>
    <row r="140" spans="1:3" x14ac:dyDescent="0.35">
      <c r="A140" s="2">
        <v>139</v>
      </c>
      <c r="B140">
        <v>-144.18487190948508</v>
      </c>
      <c r="C140">
        <f t="shared" si="2"/>
        <v>4.5414183832926843E-10</v>
      </c>
    </row>
    <row r="141" spans="1:3" x14ac:dyDescent="0.35">
      <c r="A141" s="2">
        <v>140</v>
      </c>
      <c r="B141">
        <v>-42.615756972460076</v>
      </c>
      <c r="C141">
        <f t="shared" si="2"/>
        <v>4.7804404034659854E-10</v>
      </c>
    </row>
    <row r="142" spans="1:3" x14ac:dyDescent="0.35">
      <c r="A142" s="2">
        <v>141</v>
      </c>
      <c r="B142">
        <v>583.85093057798076</v>
      </c>
      <c r="C142">
        <f t="shared" si="2"/>
        <v>5.0320425299641947E-10</v>
      </c>
    </row>
    <row r="143" spans="1:3" x14ac:dyDescent="0.35">
      <c r="A143" s="2">
        <v>142</v>
      </c>
      <c r="B143">
        <v>1033.1226315700114</v>
      </c>
      <c r="C143">
        <f t="shared" si="2"/>
        <v>5.296886873646519E-10</v>
      </c>
    </row>
    <row r="144" spans="1:3" x14ac:dyDescent="0.35">
      <c r="A144" s="2">
        <v>143</v>
      </c>
      <c r="B144">
        <v>-694.70580221661658</v>
      </c>
      <c r="C144">
        <f t="shared" si="2"/>
        <v>5.575670393312127E-10</v>
      </c>
    </row>
    <row r="145" spans="1:3" x14ac:dyDescent="0.35">
      <c r="A145" s="2">
        <v>144</v>
      </c>
      <c r="B145">
        <v>164.55952872144553</v>
      </c>
      <c r="C145">
        <f t="shared" si="2"/>
        <v>5.869126729802238E-10</v>
      </c>
    </row>
    <row r="146" spans="1:3" x14ac:dyDescent="0.35">
      <c r="A146" s="2">
        <v>145</v>
      </c>
      <c r="B146">
        <v>-619.88538635587611</v>
      </c>
      <c r="C146">
        <f t="shared" si="2"/>
        <v>6.1780281366339339E-10</v>
      </c>
    </row>
    <row r="147" spans="1:3" x14ac:dyDescent="0.35">
      <c r="A147" s="2">
        <v>146</v>
      </c>
      <c r="B147">
        <v>-342.22492041117948</v>
      </c>
      <c r="C147">
        <f t="shared" si="2"/>
        <v>6.5031875122462487E-10</v>
      </c>
    </row>
    <row r="148" spans="1:3" x14ac:dyDescent="0.35">
      <c r="A148" s="2">
        <v>147</v>
      </c>
      <c r="B148">
        <v>-772.95958706729289</v>
      </c>
      <c r="C148">
        <f t="shared" si="2"/>
        <v>6.845460539206576E-10</v>
      </c>
    </row>
    <row r="149" spans="1:3" x14ac:dyDescent="0.35">
      <c r="A149" s="2">
        <v>148</v>
      </c>
      <c r="B149">
        <v>-184.617292923489</v>
      </c>
      <c r="C149">
        <f t="shared" si="2"/>
        <v>7.2057479360069225E-10</v>
      </c>
    </row>
    <row r="150" spans="1:3" x14ac:dyDescent="0.35">
      <c r="A150" s="2">
        <v>149</v>
      </c>
      <c r="B150">
        <v>190.20801223146555</v>
      </c>
      <c r="C150">
        <f t="shared" si="2"/>
        <v>7.5849978273757075E-10</v>
      </c>
    </row>
    <row r="151" spans="1:3" x14ac:dyDescent="0.35">
      <c r="A151" s="2">
        <v>150</v>
      </c>
      <c r="B151">
        <v>170.92740731332015</v>
      </c>
      <c r="C151">
        <f t="shared" si="2"/>
        <v>7.9842082393428487E-10</v>
      </c>
    </row>
    <row r="152" spans="1:3" x14ac:dyDescent="0.35">
      <c r="A152" s="2">
        <v>151</v>
      </c>
      <c r="B152">
        <v>295.54575995403138</v>
      </c>
      <c r="C152">
        <f t="shared" si="2"/>
        <v>8.404429725624052E-10</v>
      </c>
    </row>
    <row r="153" spans="1:3" x14ac:dyDescent="0.35">
      <c r="A153" s="2">
        <v>152</v>
      </c>
      <c r="B153">
        <v>-325.75660783413332</v>
      </c>
      <c r="C153">
        <f t="shared" si="2"/>
        <v>8.8467681322358452E-10</v>
      </c>
    </row>
    <row r="154" spans="1:3" x14ac:dyDescent="0.35">
      <c r="A154" s="2">
        <v>153</v>
      </c>
      <c r="B154">
        <v>8.6180827488424256</v>
      </c>
      <c r="C154">
        <f t="shared" si="2"/>
        <v>9.3123875076166801E-10</v>
      </c>
    </row>
    <row r="155" spans="1:3" x14ac:dyDescent="0.35">
      <c r="A155" s="2">
        <v>154</v>
      </c>
      <c r="B155">
        <v>164.24331819271902</v>
      </c>
      <c r="C155">
        <f t="shared" si="2"/>
        <v>9.8025131659122953E-10</v>
      </c>
    </row>
    <row r="156" spans="1:3" x14ac:dyDescent="0.35">
      <c r="A156" s="2">
        <v>155</v>
      </c>
      <c r="B156">
        <v>-531.54179067283985</v>
      </c>
      <c r="C156">
        <f t="shared" si="2"/>
        <v>1.0318434911486626E-9</v>
      </c>
    </row>
    <row r="157" spans="1:3" x14ac:dyDescent="0.35">
      <c r="A157" s="2">
        <v>156</v>
      </c>
      <c r="B157">
        <v>-320.42301105560909</v>
      </c>
      <c r="C157">
        <f t="shared" si="2"/>
        <v>1.0861510433143817E-9</v>
      </c>
    </row>
    <row r="158" spans="1:3" x14ac:dyDescent="0.35">
      <c r="A158" s="2">
        <v>157</v>
      </c>
      <c r="B158">
        <v>-60.492334812479385</v>
      </c>
      <c r="C158">
        <f t="shared" si="2"/>
        <v>1.1433168876993491E-9</v>
      </c>
    </row>
    <row r="159" spans="1:3" x14ac:dyDescent="0.35">
      <c r="A159" s="2">
        <v>158</v>
      </c>
      <c r="B159">
        <v>-250.37465153666562</v>
      </c>
      <c r="C159">
        <f t="shared" si="2"/>
        <v>1.2034914607361571E-9</v>
      </c>
    </row>
    <row r="160" spans="1:3" x14ac:dyDescent="0.35">
      <c r="A160" s="2">
        <v>159</v>
      </c>
      <c r="B160">
        <v>101.80003238208155</v>
      </c>
      <c r="C160">
        <f t="shared" si="2"/>
        <v>1.2668331165643759E-9</v>
      </c>
    </row>
    <row r="161" spans="1:3" x14ac:dyDescent="0.35">
      <c r="A161" s="2">
        <v>160</v>
      </c>
      <c r="B161">
        <v>53.249956749416015</v>
      </c>
      <c r="C161">
        <f t="shared" si="2"/>
        <v>1.3335085437519744E-9</v>
      </c>
    </row>
    <row r="162" spans="1:3" x14ac:dyDescent="0.35">
      <c r="A162" s="2">
        <v>161</v>
      </c>
      <c r="B162">
        <v>-74.035616249479062</v>
      </c>
      <c r="C162">
        <f t="shared" si="2"/>
        <v>1.4036932039494468E-9</v>
      </c>
    </row>
    <row r="163" spans="1:3" x14ac:dyDescent="0.35">
      <c r="A163" s="2">
        <v>162</v>
      </c>
      <c r="B163">
        <v>-564.58548136606987</v>
      </c>
      <c r="C163">
        <f t="shared" si="2"/>
        <v>1.4775717936309968E-9</v>
      </c>
    </row>
    <row r="164" spans="1:3" x14ac:dyDescent="0.35">
      <c r="A164" s="2">
        <v>163</v>
      </c>
      <c r="B164">
        <v>93.368350871336588</v>
      </c>
      <c r="C164">
        <f t="shared" si="2"/>
        <v>1.5553387301378913E-9</v>
      </c>
    </row>
    <row r="165" spans="1:3" x14ac:dyDescent="0.35">
      <c r="A165" s="2">
        <v>164</v>
      </c>
      <c r="B165">
        <v>5.7863824674350326</v>
      </c>
      <c r="C165">
        <f t="shared" si="2"/>
        <v>1.6371986633030434E-9</v>
      </c>
    </row>
    <row r="166" spans="1:3" x14ac:dyDescent="0.35">
      <c r="A166" s="2">
        <v>165</v>
      </c>
      <c r="B166">
        <v>279.33430089072499</v>
      </c>
      <c r="C166">
        <f t="shared" si="2"/>
        <v>1.7233670140032036E-9</v>
      </c>
    </row>
    <row r="167" spans="1:3" x14ac:dyDescent="0.35">
      <c r="A167" s="2">
        <v>166</v>
      </c>
      <c r="B167">
        <v>-485.43082423778833</v>
      </c>
      <c r="C167">
        <f t="shared" si="2"/>
        <v>1.8140705410560036E-9</v>
      </c>
    </row>
    <row r="168" spans="1:3" x14ac:dyDescent="0.35">
      <c r="A168" s="2">
        <v>167</v>
      </c>
      <c r="B168">
        <v>83.241029368735326</v>
      </c>
      <c r="C168">
        <f t="shared" si="2"/>
        <v>1.9095479379536881E-9</v>
      </c>
    </row>
    <row r="169" spans="1:3" x14ac:dyDescent="0.35">
      <c r="A169" s="2">
        <v>168</v>
      </c>
      <c r="B169">
        <v>145.44636796605482</v>
      </c>
      <c r="C169">
        <f t="shared" si="2"/>
        <v>2.0100504610038822E-9</v>
      </c>
    </row>
    <row r="170" spans="1:3" x14ac:dyDescent="0.35">
      <c r="A170" s="2">
        <v>169</v>
      </c>
      <c r="B170">
        <v>-99.363433772756252</v>
      </c>
      <c r="C170">
        <f t="shared" si="2"/>
        <v>2.1158425905304024E-9</v>
      </c>
    </row>
    <row r="171" spans="1:3" x14ac:dyDescent="0.35">
      <c r="A171" s="2">
        <v>170</v>
      </c>
      <c r="B171">
        <v>-192.44519838519045</v>
      </c>
      <c r="C171">
        <f t="shared" si="2"/>
        <v>2.2272027268741083E-9</v>
      </c>
    </row>
    <row r="172" spans="1:3" x14ac:dyDescent="0.35">
      <c r="A172" s="2">
        <v>171</v>
      </c>
      <c r="B172">
        <v>153.51997988893709</v>
      </c>
      <c r="C172">
        <f t="shared" si="2"/>
        <v>2.3444239230253768E-9</v>
      </c>
    </row>
    <row r="173" spans="1:3" x14ac:dyDescent="0.35">
      <c r="A173" s="2">
        <v>172</v>
      </c>
      <c r="B173">
        <v>-318.4340505844666</v>
      </c>
      <c r="C173">
        <f t="shared" si="2"/>
        <v>2.4678146558161863E-9</v>
      </c>
    </row>
    <row r="174" spans="1:3" x14ac:dyDescent="0.35">
      <c r="A174" s="2">
        <v>173</v>
      </c>
      <c r="B174">
        <v>-525.51655532090808</v>
      </c>
      <c r="C174">
        <f t="shared" si="2"/>
        <v>2.5976996377012484E-9</v>
      </c>
    </row>
    <row r="175" spans="1:3" x14ac:dyDescent="0.35">
      <c r="A175" s="2">
        <v>174</v>
      </c>
      <c r="B175">
        <v>-144.93888476258871</v>
      </c>
      <c r="C175">
        <f t="shared" si="2"/>
        <v>2.7344206712644722E-9</v>
      </c>
    </row>
    <row r="176" spans="1:3" x14ac:dyDescent="0.35">
      <c r="A176" s="2">
        <v>175</v>
      </c>
      <c r="B176">
        <v>242.62320846883813</v>
      </c>
      <c r="C176">
        <f t="shared" si="2"/>
        <v>2.8783375486994449E-9</v>
      </c>
    </row>
    <row r="177" spans="1:3" x14ac:dyDescent="0.35">
      <c r="A177" s="2">
        <v>176</v>
      </c>
      <c r="B177">
        <v>-87.726288359168393</v>
      </c>
      <c r="C177">
        <f t="shared" si="2"/>
        <v>3.0298289986309947E-9</v>
      </c>
    </row>
    <row r="178" spans="1:3" x14ac:dyDescent="0.35">
      <c r="A178" s="2">
        <v>177</v>
      </c>
      <c r="B178">
        <v>-58.261386177488021</v>
      </c>
      <c r="C178">
        <f t="shared" si="2"/>
        <v>3.1892936827694678E-9</v>
      </c>
    </row>
    <row r="179" spans="1:3" x14ac:dyDescent="0.35">
      <c r="A179" s="2">
        <v>178</v>
      </c>
      <c r="B179">
        <v>43.499771425529616</v>
      </c>
      <c r="C179">
        <f t="shared" si="2"/>
        <v>3.3571512450204924E-9</v>
      </c>
    </row>
    <row r="180" spans="1:3" x14ac:dyDescent="0.35">
      <c r="A180" s="2">
        <v>179</v>
      </c>
      <c r="B180">
        <v>-17.767879280261695</v>
      </c>
      <c r="C180">
        <f t="shared" si="2"/>
        <v>3.5338434158110447E-9</v>
      </c>
    </row>
    <row r="181" spans="1:3" x14ac:dyDescent="0.35">
      <c r="A181" s="2">
        <v>180</v>
      </c>
      <c r="B181">
        <v>-26.35390853259014</v>
      </c>
      <c r="C181">
        <f t="shared" si="2"/>
        <v>3.7198351745379418E-9</v>
      </c>
    </row>
    <row r="182" spans="1:3" x14ac:dyDescent="0.35">
      <c r="A182" s="2">
        <v>181</v>
      </c>
      <c r="B182">
        <v>-237.79314509667893</v>
      </c>
      <c r="C182">
        <f t="shared" si="2"/>
        <v>3.9156159731978337E-9</v>
      </c>
    </row>
    <row r="183" spans="1:3" x14ac:dyDescent="0.35">
      <c r="A183" s="2">
        <v>182</v>
      </c>
      <c r="B183">
        <v>-97.861963174975244</v>
      </c>
      <c r="C183">
        <f t="shared" si="2"/>
        <v>4.1217010244187715E-9</v>
      </c>
    </row>
    <row r="184" spans="1:3" x14ac:dyDescent="0.35">
      <c r="A184" s="2">
        <v>183</v>
      </c>
      <c r="B184">
        <v>-34.509578581193637</v>
      </c>
      <c r="C184">
        <f t="shared" si="2"/>
        <v>4.3386326572829179E-9</v>
      </c>
    </row>
    <row r="185" spans="1:3" x14ac:dyDescent="0.35">
      <c r="A185" s="2">
        <v>184</v>
      </c>
      <c r="B185">
        <v>-83.010436476251925</v>
      </c>
      <c r="C185">
        <f t="shared" si="2"/>
        <v>4.5669817445083343E-9</v>
      </c>
    </row>
    <row r="186" spans="1:3" x14ac:dyDescent="0.35">
      <c r="A186" s="2">
        <v>185</v>
      </c>
      <c r="B186">
        <v>302.47873113214155</v>
      </c>
      <c r="C186">
        <f t="shared" si="2"/>
        <v>4.8073492047456163E-9</v>
      </c>
    </row>
    <row r="187" spans="1:3" x14ac:dyDescent="0.35">
      <c r="A187" s="2">
        <v>186</v>
      </c>
      <c r="B187">
        <v>106.83436457562493</v>
      </c>
      <c r="C187">
        <f t="shared" si="2"/>
        <v>5.0603675839427543E-9</v>
      </c>
    </row>
    <row r="188" spans="1:3" x14ac:dyDescent="0.35">
      <c r="A188" s="2">
        <v>187</v>
      </c>
      <c r="B188">
        <v>-254.96937359492586</v>
      </c>
      <c r="C188">
        <f t="shared" si="2"/>
        <v>5.3267027199397402E-9</v>
      </c>
    </row>
    <row r="189" spans="1:3" x14ac:dyDescent="0.35">
      <c r="A189" s="2">
        <v>188</v>
      </c>
      <c r="B189">
        <v>22.414382369781379</v>
      </c>
      <c r="C189">
        <f t="shared" si="2"/>
        <v>5.6070554946734115E-9</v>
      </c>
    </row>
    <row r="190" spans="1:3" x14ac:dyDescent="0.35">
      <c r="A190" s="2">
        <v>189</v>
      </c>
      <c r="B190">
        <v>-387.40704950973304</v>
      </c>
      <c r="C190">
        <f t="shared" si="2"/>
        <v>5.902163678603591E-9</v>
      </c>
    </row>
    <row r="191" spans="1:3" x14ac:dyDescent="0.35">
      <c r="A191" s="2">
        <v>190</v>
      </c>
      <c r="B191">
        <v>-329.82415300134744</v>
      </c>
      <c r="C191">
        <f t="shared" si="2"/>
        <v>6.2128038722143054E-9</v>
      </c>
    </row>
    <row r="192" spans="1:3" x14ac:dyDescent="0.35">
      <c r="A192" s="2">
        <v>191</v>
      </c>
      <c r="B192">
        <v>78.799252809330937</v>
      </c>
      <c r="C192">
        <f t="shared" si="2"/>
        <v>6.5397935496992691E-9</v>
      </c>
    </row>
    <row r="193" spans="1:3" x14ac:dyDescent="0.35">
      <c r="A193" s="2">
        <v>192</v>
      </c>
      <c r="B193">
        <v>139.65078409275156</v>
      </c>
      <c r="C193">
        <f t="shared" si="2"/>
        <v>6.8839932102097572E-9</v>
      </c>
    </row>
    <row r="194" spans="1:3" x14ac:dyDescent="0.35">
      <c r="A194" s="2">
        <v>193</v>
      </c>
      <c r="B194">
        <v>520.77233040983265</v>
      </c>
      <c r="C194">
        <f t="shared" si="2"/>
        <v>7.246308642326061E-9</v>
      </c>
    </row>
    <row r="195" spans="1:3" x14ac:dyDescent="0.35">
      <c r="A195" s="2">
        <v>194</v>
      </c>
      <c r="B195">
        <v>324.03369790765282</v>
      </c>
      <c r="C195">
        <f t="shared" ref="C195:C258" si="3">($F$2^(500-A195))*(1-$F$2)/(1-$F$2^500)</f>
        <v>7.6276933077116415E-9</v>
      </c>
    </row>
    <row r="196" spans="1:3" x14ac:dyDescent="0.35">
      <c r="A196" s="2">
        <v>195</v>
      </c>
      <c r="B196">
        <v>121.2836155397963</v>
      </c>
      <c r="C196">
        <f t="shared" si="3"/>
        <v>8.0291508502227825E-9</v>
      </c>
    </row>
    <row r="197" spans="1:3" x14ac:dyDescent="0.35">
      <c r="A197" s="2">
        <v>196</v>
      </c>
      <c r="B197">
        <v>-287.58818780932052</v>
      </c>
      <c r="C197">
        <f t="shared" si="3"/>
        <v>8.4517377370766117E-9</v>
      </c>
    </row>
    <row r="198" spans="1:3" x14ac:dyDescent="0.35">
      <c r="A198" s="2">
        <v>197</v>
      </c>
      <c r="B198">
        <v>336.83797553635668</v>
      </c>
      <c r="C198">
        <f t="shared" si="3"/>
        <v>8.896566039028015E-9</v>
      </c>
    </row>
    <row r="199" spans="1:3" x14ac:dyDescent="0.35">
      <c r="A199" s="2">
        <v>198</v>
      </c>
      <c r="B199">
        <v>-268.54533602848824</v>
      </c>
      <c r="C199">
        <f t="shared" si="3"/>
        <v>9.364806356871593E-9</v>
      </c>
    </row>
    <row r="200" spans="1:3" x14ac:dyDescent="0.35">
      <c r="A200" s="2">
        <v>199</v>
      </c>
      <c r="B200">
        <v>-542.42855521541787</v>
      </c>
      <c r="C200">
        <f t="shared" si="3"/>
        <v>9.8576909019700981E-9</v>
      </c>
    </row>
    <row r="201" spans="1:3" x14ac:dyDescent="0.35">
      <c r="A201" s="2">
        <v>200</v>
      </c>
      <c r="B201">
        <v>-453.9724496961644</v>
      </c>
      <c r="C201">
        <f t="shared" si="3"/>
        <v>1.037651673891589E-8</v>
      </c>
    </row>
    <row r="202" spans="1:3" x14ac:dyDescent="0.35">
      <c r="A202" s="2">
        <v>201</v>
      </c>
      <c r="B202">
        <v>-35.079074825713178</v>
      </c>
      <c r="C202">
        <f t="shared" si="3"/>
        <v>1.0922649198858833E-8</v>
      </c>
    </row>
    <row r="203" spans="1:3" x14ac:dyDescent="0.35">
      <c r="A203" s="2">
        <v>202</v>
      </c>
      <c r="B203">
        <v>116.56747200100654</v>
      </c>
      <c r="C203">
        <f t="shared" si="3"/>
        <v>1.1497525472482987E-8</v>
      </c>
    </row>
    <row r="204" spans="1:3" x14ac:dyDescent="0.35">
      <c r="A204" s="2">
        <v>203</v>
      </c>
      <c r="B204">
        <v>33.798589437981718</v>
      </c>
      <c r="C204">
        <f t="shared" si="3"/>
        <v>1.210265839208735E-8</v>
      </c>
    </row>
    <row r="205" spans="1:3" x14ac:dyDescent="0.35">
      <c r="A205" s="2">
        <v>204</v>
      </c>
      <c r="B205">
        <v>159.05306016431132</v>
      </c>
      <c r="C205">
        <f t="shared" si="3"/>
        <v>1.2739640412723528E-8</v>
      </c>
    </row>
    <row r="206" spans="1:3" x14ac:dyDescent="0.35">
      <c r="A206" s="2">
        <v>205</v>
      </c>
      <c r="B206">
        <v>255.37811471140594</v>
      </c>
      <c r="C206">
        <f t="shared" si="3"/>
        <v>1.3410147802866874E-8</v>
      </c>
    </row>
    <row r="207" spans="1:3" x14ac:dyDescent="0.35">
      <c r="A207" s="2">
        <v>206</v>
      </c>
      <c r="B207">
        <v>75.467159445281141</v>
      </c>
      <c r="C207">
        <f t="shared" si="3"/>
        <v>1.4115945055649338E-8</v>
      </c>
    </row>
    <row r="208" spans="1:3" x14ac:dyDescent="0.35">
      <c r="A208" s="2">
        <v>207</v>
      </c>
      <c r="B208">
        <v>177.19655500676163</v>
      </c>
      <c r="C208">
        <f t="shared" si="3"/>
        <v>1.4858889532262461E-8</v>
      </c>
    </row>
    <row r="209" spans="1:3" x14ac:dyDescent="0.35">
      <c r="A209" s="2">
        <v>208</v>
      </c>
      <c r="B209">
        <v>204.62833034062351</v>
      </c>
      <c r="C209">
        <f t="shared" si="3"/>
        <v>1.5640936349749959E-8</v>
      </c>
    </row>
    <row r="210" spans="1:3" x14ac:dyDescent="0.35">
      <c r="A210" s="2">
        <v>209</v>
      </c>
      <c r="B210">
        <v>-274.89426289731637</v>
      </c>
      <c r="C210">
        <f t="shared" si="3"/>
        <v>1.6464143526052588E-8</v>
      </c>
    </row>
    <row r="211" spans="1:3" x14ac:dyDescent="0.35">
      <c r="A211" s="2">
        <v>210</v>
      </c>
      <c r="B211">
        <v>-326.70654031820595</v>
      </c>
      <c r="C211">
        <f t="shared" si="3"/>
        <v>1.7330677395844831E-8</v>
      </c>
    </row>
    <row r="212" spans="1:3" x14ac:dyDescent="0.35">
      <c r="A212" s="2">
        <v>211</v>
      </c>
      <c r="B212">
        <v>-15.658231655092095</v>
      </c>
      <c r="C212">
        <f t="shared" si="3"/>
        <v>1.8242818311415609E-8</v>
      </c>
    </row>
    <row r="213" spans="1:3" x14ac:dyDescent="0.35">
      <c r="A213" s="2">
        <v>212</v>
      </c>
      <c r="B213">
        <v>-217.05079938904237</v>
      </c>
      <c r="C213">
        <f t="shared" si="3"/>
        <v>1.9202966643595379E-8</v>
      </c>
    </row>
    <row r="214" spans="1:3" x14ac:dyDescent="0.35">
      <c r="A214" s="2">
        <v>213</v>
      </c>
      <c r="B214">
        <v>-23.339291873438924</v>
      </c>
      <c r="C214">
        <f t="shared" si="3"/>
        <v>2.0213649098521452E-8</v>
      </c>
    </row>
    <row r="215" spans="1:3" x14ac:dyDescent="0.35">
      <c r="A215" s="2">
        <v>214</v>
      </c>
      <c r="B215">
        <v>-162.82733478498994</v>
      </c>
      <c r="C215">
        <f t="shared" si="3"/>
        <v>2.1277525366864681E-8</v>
      </c>
    </row>
    <row r="216" spans="1:3" x14ac:dyDescent="0.35">
      <c r="A216" s="2">
        <v>215</v>
      </c>
      <c r="B216">
        <v>-182.11324246488948</v>
      </c>
      <c r="C216">
        <f t="shared" si="3"/>
        <v>2.2397395123015461E-8</v>
      </c>
    </row>
    <row r="217" spans="1:3" x14ac:dyDescent="0.35">
      <c r="A217" s="2">
        <v>216</v>
      </c>
      <c r="B217">
        <v>439.01648877441767</v>
      </c>
      <c r="C217">
        <f t="shared" si="3"/>
        <v>2.3576205392647851E-8</v>
      </c>
    </row>
    <row r="218" spans="1:3" x14ac:dyDescent="0.35">
      <c r="A218" s="2">
        <v>217</v>
      </c>
      <c r="B218">
        <v>176.40321406976727</v>
      </c>
      <c r="C218">
        <f t="shared" si="3"/>
        <v>2.481705830805037E-8</v>
      </c>
    </row>
    <row r="219" spans="1:3" x14ac:dyDescent="0.35">
      <c r="A219" s="2">
        <v>218</v>
      </c>
      <c r="B219">
        <v>-511.93642226092925</v>
      </c>
      <c r="C219">
        <f t="shared" si="3"/>
        <v>2.6123219271631974E-8</v>
      </c>
    </row>
    <row r="220" spans="1:3" x14ac:dyDescent="0.35">
      <c r="A220" s="2">
        <v>219</v>
      </c>
      <c r="B220">
        <v>-312.34987076162361</v>
      </c>
      <c r="C220">
        <f t="shared" si="3"/>
        <v>2.7498125549086285E-8</v>
      </c>
    </row>
    <row r="221" spans="1:3" x14ac:dyDescent="0.35">
      <c r="A221" s="2">
        <v>220</v>
      </c>
      <c r="B221">
        <v>130.87716434542381</v>
      </c>
      <c r="C221">
        <f t="shared" si="3"/>
        <v>2.894539531482767E-8</v>
      </c>
    </row>
    <row r="222" spans="1:3" x14ac:dyDescent="0.35">
      <c r="A222" s="2">
        <v>221</v>
      </c>
      <c r="B222">
        <v>580.74389763196814</v>
      </c>
      <c r="C222">
        <f t="shared" si="3"/>
        <v>3.0468837173502812E-8</v>
      </c>
    </row>
    <row r="223" spans="1:3" x14ac:dyDescent="0.35">
      <c r="A223" s="2">
        <v>222</v>
      </c>
      <c r="B223">
        <v>-426.06754186109902</v>
      </c>
      <c r="C223">
        <f t="shared" si="3"/>
        <v>3.2072460182634536E-8</v>
      </c>
    </row>
    <row r="224" spans="1:3" x14ac:dyDescent="0.35">
      <c r="A224" s="2">
        <v>223</v>
      </c>
      <c r="B224">
        <v>375.27628177698352</v>
      </c>
      <c r="C224">
        <f t="shared" si="3"/>
        <v>3.3760484402773201E-8</v>
      </c>
    </row>
    <row r="225" spans="1:3" x14ac:dyDescent="0.35">
      <c r="A225" s="2">
        <v>224</v>
      </c>
      <c r="B225">
        <v>-82.747212906193454</v>
      </c>
      <c r="C225">
        <f t="shared" si="3"/>
        <v>3.5537352002919156E-8</v>
      </c>
    </row>
    <row r="226" spans="1:3" x14ac:dyDescent="0.35">
      <c r="A226" s="2">
        <v>225</v>
      </c>
      <c r="B226">
        <v>584.21881127275992</v>
      </c>
      <c r="C226">
        <f t="shared" si="3"/>
        <v>3.7407738950441213E-8</v>
      </c>
    </row>
    <row r="227" spans="1:3" x14ac:dyDescent="0.35">
      <c r="A227" s="2">
        <v>226</v>
      </c>
      <c r="B227">
        <v>291.06089628946211</v>
      </c>
      <c r="C227">
        <f t="shared" si="3"/>
        <v>3.9376567316253912E-8</v>
      </c>
    </row>
    <row r="228" spans="1:3" x14ac:dyDescent="0.35">
      <c r="A228" s="2">
        <v>227</v>
      </c>
      <c r="B228">
        <v>1107.4356939373392</v>
      </c>
      <c r="C228">
        <f t="shared" si="3"/>
        <v>4.1449018227635699E-8</v>
      </c>
    </row>
    <row r="229" spans="1:3" x14ac:dyDescent="0.35">
      <c r="A229" s="2">
        <v>228</v>
      </c>
      <c r="B229">
        <v>650.05032581313571</v>
      </c>
      <c r="C229">
        <f t="shared" si="3"/>
        <v>4.3630545502774418E-8</v>
      </c>
    </row>
    <row r="230" spans="1:3" x14ac:dyDescent="0.35">
      <c r="A230" s="2">
        <v>229</v>
      </c>
      <c r="B230">
        <v>-57.040834261169948</v>
      </c>
      <c r="C230">
        <f t="shared" si="3"/>
        <v>4.5926890002920447E-8</v>
      </c>
    </row>
    <row r="231" spans="1:3" x14ac:dyDescent="0.35">
      <c r="A231" s="2">
        <v>230</v>
      </c>
      <c r="B231">
        <v>-413.08498188597878</v>
      </c>
      <c r="C231">
        <f t="shared" si="3"/>
        <v>4.8344094739916244E-8</v>
      </c>
    </row>
    <row r="232" spans="1:3" x14ac:dyDescent="0.35">
      <c r="A232" s="2">
        <v>231</v>
      </c>
      <c r="B232">
        <v>641.34977560325933</v>
      </c>
      <c r="C232">
        <f t="shared" si="3"/>
        <v>5.0888520778859208E-8</v>
      </c>
    </row>
    <row r="233" spans="1:3" x14ac:dyDescent="0.35">
      <c r="A233" s="2">
        <v>232</v>
      </c>
      <c r="B233">
        <v>-344.52103504638944</v>
      </c>
      <c r="C233">
        <f t="shared" si="3"/>
        <v>5.3566863977746541E-8</v>
      </c>
    </row>
    <row r="234" spans="1:3" x14ac:dyDescent="0.35">
      <c r="A234" s="2">
        <v>233</v>
      </c>
      <c r="B234">
        <v>541.87454562078346</v>
      </c>
      <c r="C234">
        <f t="shared" si="3"/>
        <v>5.6386172608154252E-8</v>
      </c>
    </row>
    <row r="235" spans="1:3" x14ac:dyDescent="0.35">
      <c r="A235" s="2">
        <v>234</v>
      </c>
      <c r="B235">
        <v>40.915683028259082</v>
      </c>
      <c r="C235">
        <f t="shared" si="3"/>
        <v>5.9353865903320275E-8</v>
      </c>
    </row>
    <row r="236" spans="1:3" x14ac:dyDescent="0.35">
      <c r="A236" s="2">
        <v>235</v>
      </c>
      <c r="B236">
        <v>-480.94120058305271</v>
      </c>
      <c r="C236">
        <f t="shared" si="3"/>
        <v>6.2477753582442396E-8</v>
      </c>
    </row>
    <row r="237" spans="1:3" x14ac:dyDescent="0.35">
      <c r="A237" s="2">
        <v>236</v>
      </c>
      <c r="B237">
        <v>-640.67397701639857</v>
      </c>
      <c r="C237">
        <f t="shared" si="3"/>
        <v>6.5766056402570936E-8</v>
      </c>
    </row>
    <row r="238" spans="1:3" x14ac:dyDescent="0.35">
      <c r="A238" s="2">
        <v>237</v>
      </c>
      <c r="B238">
        <v>663.42375044152141</v>
      </c>
      <c r="C238">
        <f t="shared" si="3"/>
        <v>6.9227427792179943E-8</v>
      </c>
    </row>
    <row r="239" spans="1:3" x14ac:dyDescent="0.35">
      <c r="A239" s="2">
        <v>238</v>
      </c>
      <c r="B239">
        <v>1248.8250292798839</v>
      </c>
      <c r="C239">
        <f t="shared" si="3"/>
        <v>7.2870976623347292E-8</v>
      </c>
    </row>
    <row r="240" spans="1:3" x14ac:dyDescent="0.35">
      <c r="A240" s="2">
        <v>239</v>
      </c>
      <c r="B240">
        <v>-700.21885530540749</v>
      </c>
      <c r="C240">
        <f t="shared" si="3"/>
        <v>7.6706291182470837E-8</v>
      </c>
    </row>
    <row r="241" spans="1:3" x14ac:dyDescent="0.35">
      <c r="A241" s="2">
        <v>240</v>
      </c>
      <c r="B241">
        <v>461.87791034712427</v>
      </c>
      <c r="C241">
        <f t="shared" si="3"/>
        <v>8.0743464402600887E-8</v>
      </c>
    </row>
    <row r="242" spans="1:3" x14ac:dyDescent="0.35">
      <c r="A242" s="2">
        <v>241</v>
      </c>
      <c r="B242">
        <v>606.21640973151079</v>
      </c>
      <c r="C242">
        <f t="shared" si="3"/>
        <v>8.4993120423790393E-8</v>
      </c>
    </row>
    <row r="243" spans="1:3" x14ac:dyDescent="0.35">
      <c r="A243" s="2">
        <v>242</v>
      </c>
      <c r="B243">
        <v>1250.4860409334142</v>
      </c>
      <c r="C243">
        <f t="shared" si="3"/>
        <v>8.9466442551358326E-8</v>
      </c>
    </row>
    <row r="244" spans="1:3" x14ac:dyDescent="0.35">
      <c r="A244" s="2">
        <v>243</v>
      </c>
      <c r="B244">
        <v>-81.055774014501367</v>
      </c>
      <c r="C244">
        <f t="shared" si="3"/>
        <v>9.4175202685640334E-8</v>
      </c>
    </row>
    <row r="245" spans="1:3" x14ac:dyDescent="0.35">
      <c r="A245" s="2">
        <v>244</v>
      </c>
      <c r="B245">
        <v>-585.41667503320059</v>
      </c>
      <c r="C245">
        <f t="shared" si="3"/>
        <v>9.9131792300674042E-8</v>
      </c>
    </row>
    <row r="246" spans="1:3" x14ac:dyDescent="0.35">
      <c r="A246" s="2">
        <v>245</v>
      </c>
      <c r="B246">
        <v>-191.95173516488285</v>
      </c>
      <c r="C246">
        <f t="shared" si="3"/>
        <v>1.0434925505334113E-7</v>
      </c>
    </row>
    <row r="247" spans="1:3" x14ac:dyDescent="0.35">
      <c r="A247" s="2">
        <v>246</v>
      </c>
      <c r="B247">
        <v>-564.59101728934911</v>
      </c>
      <c r="C247">
        <f t="shared" si="3"/>
        <v>1.0984132110878012E-7</v>
      </c>
    </row>
    <row r="248" spans="1:3" x14ac:dyDescent="0.35">
      <c r="A248" s="2">
        <v>247</v>
      </c>
      <c r="B248">
        <v>-403.47603354990861</v>
      </c>
      <c r="C248">
        <f t="shared" si="3"/>
        <v>1.1562244327240014E-7</v>
      </c>
    </row>
    <row r="249" spans="1:3" x14ac:dyDescent="0.35">
      <c r="A249" s="2">
        <v>248</v>
      </c>
      <c r="B249">
        <v>-185.64629938283906</v>
      </c>
      <c r="C249">
        <f t="shared" si="3"/>
        <v>1.2170783502357907E-7</v>
      </c>
    </row>
    <row r="250" spans="1:3" x14ac:dyDescent="0.35">
      <c r="A250" s="2">
        <v>249</v>
      </c>
      <c r="B250">
        <v>671.61829487594514</v>
      </c>
      <c r="C250">
        <f t="shared" si="3"/>
        <v>1.2811351055113591E-7</v>
      </c>
    </row>
    <row r="251" spans="1:3" x14ac:dyDescent="0.35">
      <c r="A251" s="2">
        <v>250</v>
      </c>
      <c r="B251">
        <v>-94.279834125642083</v>
      </c>
      <c r="C251">
        <f t="shared" si="3"/>
        <v>1.3485632689593255E-7</v>
      </c>
    </row>
    <row r="252" spans="1:3" x14ac:dyDescent="0.35">
      <c r="A252" s="2">
        <v>251</v>
      </c>
      <c r="B252">
        <v>-420.58387781119382</v>
      </c>
      <c r="C252">
        <f t="shared" si="3"/>
        <v>1.4195402831150788E-7</v>
      </c>
    </row>
    <row r="253" spans="1:3" x14ac:dyDescent="0.35">
      <c r="A253" s="2">
        <v>252</v>
      </c>
      <c r="B253">
        <v>-821.43515122895042</v>
      </c>
      <c r="C253">
        <f t="shared" si="3"/>
        <v>1.4942529295948205E-7</v>
      </c>
    </row>
    <row r="254" spans="1:3" x14ac:dyDescent="0.35">
      <c r="A254" s="2">
        <v>253</v>
      </c>
      <c r="B254">
        <v>-126.272541461738</v>
      </c>
      <c r="C254">
        <f t="shared" si="3"/>
        <v>1.5728978206261268E-7</v>
      </c>
    </row>
    <row r="255" spans="1:3" x14ac:dyDescent="0.35">
      <c r="A255" s="2">
        <v>254</v>
      </c>
      <c r="B255">
        <v>809.15021254032035</v>
      </c>
      <c r="C255">
        <f t="shared" si="3"/>
        <v>1.6556819164485539E-7</v>
      </c>
    </row>
    <row r="256" spans="1:3" x14ac:dyDescent="0.35">
      <c r="A256" s="2">
        <v>255</v>
      </c>
      <c r="B256">
        <v>-282.04660542617785</v>
      </c>
      <c r="C256">
        <f t="shared" si="3"/>
        <v>1.7428230699458465E-7</v>
      </c>
    </row>
    <row r="257" spans="1:3" x14ac:dyDescent="0.35">
      <c r="A257" s="2">
        <v>256</v>
      </c>
      <c r="B257">
        <v>864.3121321146391</v>
      </c>
      <c r="C257">
        <f t="shared" si="3"/>
        <v>1.8345505999429963E-7</v>
      </c>
    </row>
    <row r="258" spans="1:3" x14ac:dyDescent="0.35">
      <c r="A258" s="2">
        <v>257</v>
      </c>
      <c r="B258">
        <v>540.05737596444669</v>
      </c>
      <c r="C258">
        <f t="shared" si="3"/>
        <v>1.9311058946768379E-7</v>
      </c>
    </row>
    <row r="259" spans="1:3" x14ac:dyDescent="0.35">
      <c r="A259" s="2">
        <v>258</v>
      </c>
      <c r="B259">
        <v>-774.99004059303843</v>
      </c>
      <c r="C259">
        <f t="shared" ref="C259:C322" si="4">($F$2^(500-A259))*(1-$F$2)/(1-$F$2^500)</f>
        <v>2.032743047028251E-7</v>
      </c>
    </row>
    <row r="260" spans="1:3" x14ac:dyDescent="0.35">
      <c r="A260" s="2">
        <v>259</v>
      </c>
      <c r="B260">
        <v>-25.736061524228717</v>
      </c>
      <c r="C260">
        <f t="shared" si="4"/>
        <v>2.1397295231876326E-7</v>
      </c>
    </row>
    <row r="261" spans="1:3" x14ac:dyDescent="0.35">
      <c r="A261" s="2">
        <v>260</v>
      </c>
      <c r="B261">
        <v>-365.10928648567642</v>
      </c>
      <c r="C261">
        <f t="shared" si="4"/>
        <v>2.2523468665132973E-7</v>
      </c>
    </row>
    <row r="262" spans="1:3" x14ac:dyDescent="0.35">
      <c r="A262" s="2">
        <v>261</v>
      </c>
      <c r="B262">
        <v>-79.040616696060169</v>
      </c>
      <c r="C262">
        <f t="shared" si="4"/>
        <v>2.37089143843505E-7</v>
      </c>
    </row>
    <row r="263" spans="1:3" x14ac:dyDescent="0.35">
      <c r="A263" s="2">
        <v>262</v>
      </c>
      <c r="B263">
        <v>77.492498054052703</v>
      </c>
      <c r="C263">
        <f t="shared" si="4"/>
        <v>2.4956751983526838E-7</v>
      </c>
    </row>
    <row r="264" spans="1:3" x14ac:dyDescent="0.35">
      <c r="A264" s="2">
        <v>263</v>
      </c>
      <c r="B264">
        <v>-1354.606271530567</v>
      </c>
      <c r="C264">
        <f t="shared" si="4"/>
        <v>2.6270265245817725E-7</v>
      </c>
    </row>
    <row r="265" spans="1:3" x14ac:dyDescent="0.35">
      <c r="A265" s="2">
        <v>264</v>
      </c>
      <c r="B265">
        <v>151.20979260357126</v>
      </c>
      <c r="C265">
        <f t="shared" si="4"/>
        <v>2.7652910785071287E-7</v>
      </c>
    </row>
    <row r="266" spans="1:3" x14ac:dyDescent="0.35">
      <c r="A266" s="2">
        <v>265</v>
      </c>
      <c r="B266">
        <v>-31.919582913265913</v>
      </c>
      <c r="C266">
        <f t="shared" si="4"/>
        <v>2.9108327142180308E-7</v>
      </c>
    </row>
    <row r="267" spans="1:3" x14ac:dyDescent="0.35">
      <c r="A267" s="2">
        <v>266</v>
      </c>
      <c r="B267">
        <v>190.63627927860944</v>
      </c>
      <c r="C267">
        <f t="shared" si="4"/>
        <v>3.06403443601898E-7</v>
      </c>
    </row>
    <row r="268" spans="1:3" x14ac:dyDescent="0.35">
      <c r="A268" s="2">
        <v>267</v>
      </c>
      <c r="B268">
        <v>-275.14098009712325</v>
      </c>
      <c r="C268">
        <f t="shared" si="4"/>
        <v>3.2252994063357679E-7</v>
      </c>
    </row>
    <row r="269" spans="1:3" x14ac:dyDescent="0.35">
      <c r="A269" s="2">
        <v>268</v>
      </c>
      <c r="B269">
        <v>-586.28605360895745</v>
      </c>
      <c r="C269">
        <f t="shared" si="4"/>
        <v>3.3950520066692299E-7</v>
      </c>
    </row>
    <row r="270" spans="1:3" x14ac:dyDescent="0.35">
      <c r="A270" s="2">
        <v>269</v>
      </c>
      <c r="B270">
        <v>130.06939014817181</v>
      </c>
      <c r="C270">
        <f t="shared" si="4"/>
        <v>3.5737389543886627E-7</v>
      </c>
    </row>
    <row r="271" spans="1:3" x14ac:dyDescent="0.35">
      <c r="A271" s="2">
        <v>270</v>
      </c>
      <c r="B271">
        <v>-384.08635575683729</v>
      </c>
      <c r="C271">
        <f t="shared" si="4"/>
        <v>3.7618304783038559E-7</v>
      </c>
    </row>
    <row r="272" spans="1:3" x14ac:dyDescent="0.35">
      <c r="A272" s="2">
        <v>271</v>
      </c>
      <c r="B272">
        <v>-181.93083228154137</v>
      </c>
      <c r="C272">
        <f t="shared" si="4"/>
        <v>3.9598215561093221E-7</v>
      </c>
    </row>
    <row r="273" spans="1:3" x14ac:dyDescent="0.35">
      <c r="A273" s="2">
        <v>272</v>
      </c>
      <c r="B273">
        <v>-170.52075286701438</v>
      </c>
      <c r="C273">
        <f t="shared" si="4"/>
        <v>4.1682332169571805E-7</v>
      </c>
    </row>
    <row r="274" spans="1:3" x14ac:dyDescent="0.35">
      <c r="A274" s="2">
        <v>273</v>
      </c>
      <c r="B274">
        <v>63.11482060518756</v>
      </c>
      <c r="C274">
        <f t="shared" si="4"/>
        <v>4.3876139125865063E-7</v>
      </c>
    </row>
    <row r="275" spans="1:3" x14ac:dyDescent="0.35">
      <c r="A275" s="2">
        <v>274</v>
      </c>
      <c r="B275">
        <v>-218.19282141434087</v>
      </c>
      <c r="C275">
        <f t="shared" si="4"/>
        <v>4.6185409606173754E-7</v>
      </c>
    </row>
    <row r="276" spans="1:3" x14ac:dyDescent="0.35">
      <c r="A276" s="2">
        <v>275</v>
      </c>
      <c r="B276">
        <v>-229.981677394484</v>
      </c>
      <c r="C276">
        <f t="shared" si="4"/>
        <v>4.8616220638077637E-7</v>
      </c>
    </row>
    <row r="277" spans="1:3" x14ac:dyDescent="0.35">
      <c r="A277" s="2">
        <v>276</v>
      </c>
      <c r="B277">
        <v>44.956411618186394</v>
      </c>
      <c r="C277">
        <f t="shared" si="4"/>
        <v>5.1174969092713299E-7</v>
      </c>
    </row>
    <row r="278" spans="1:3" x14ac:dyDescent="0.35">
      <c r="A278" s="2">
        <v>277</v>
      </c>
      <c r="B278">
        <v>-448.90760635468177</v>
      </c>
      <c r="C278">
        <f t="shared" si="4"/>
        <v>5.3868388518645579E-7</v>
      </c>
    </row>
    <row r="279" spans="1:3" x14ac:dyDescent="0.35">
      <c r="A279" s="2">
        <v>278</v>
      </c>
      <c r="B279">
        <v>72.55603544562473</v>
      </c>
      <c r="C279">
        <f t="shared" si="4"/>
        <v>5.6703566861732178E-7</v>
      </c>
    </row>
    <row r="280" spans="1:3" x14ac:dyDescent="0.35">
      <c r="A280" s="2">
        <v>279</v>
      </c>
      <c r="B280">
        <v>308.06074281980545</v>
      </c>
      <c r="C280">
        <f t="shared" si="4"/>
        <v>5.9687965117612826E-7</v>
      </c>
    </row>
    <row r="281" spans="1:3" x14ac:dyDescent="0.35">
      <c r="A281" s="2">
        <v>280</v>
      </c>
      <c r="B281">
        <v>366.83364213559253</v>
      </c>
      <c r="C281">
        <f t="shared" si="4"/>
        <v>6.2829436965908236E-7</v>
      </c>
    </row>
    <row r="282" spans="1:3" x14ac:dyDescent="0.35">
      <c r="A282" s="2">
        <v>281</v>
      </c>
      <c r="B282">
        <v>-46.247907009135815</v>
      </c>
      <c r="C282">
        <f t="shared" si="4"/>
        <v>6.613624943779815E-7</v>
      </c>
    </row>
    <row r="283" spans="1:3" x14ac:dyDescent="0.35">
      <c r="A283" s="2">
        <v>282</v>
      </c>
      <c r="B283">
        <v>111.21550585750083</v>
      </c>
      <c r="C283">
        <f t="shared" si="4"/>
        <v>6.9617104671366475E-7</v>
      </c>
    </row>
    <row r="284" spans="1:3" x14ac:dyDescent="0.35">
      <c r="A284" s="2">
        <v>283</v>
      </c>
      <c r="B284">
        <v>751.36293264257984</v>
      </c>
      <c r="C284">
        <f t="shared" si="4"/>
        <v>7.3281162811964704E-7</v>
      </c>
    </row>
    <row r="285" spans="1:3" x14ac:dyDescent="0.35">
      <c r="A285" s="2">
        <v>284</v>
      </c>
      <c r="B285">
        <v>597.71215935416694</v>
      </c>
      <c r="C285">
        <f t="shared" si="4"/>
        <v>7.7138066117857602E-7</v>
      </c>
    </row>
    <row r="286" spans="1:3" x14ac:dyDescent="0.35">
      <c r="A286" s="2">
        <v>285</v>
      </c>
      <c r="B286">
        <v>-295.94274405903707</v>
      </c>
      <c r="C286">
        <f t="shared" si="4"/>
        <v>8.1197964334586936E-7</v>
      </c>
    </row>
    <row r="287" spans="1:3" x14ac:dyDescent="0.35">
      <c r="A287" s="2">
        <v>286</v>
      </c>
      <c r="B287">
        <v>211.71594715314131</v>
      </c>
      <c r="C287">
        <f t="shared" si="4"/>
        <v>8.5471541404828348E-7</v>
      </c>
    </row>
    <row r="288" spans="1:3" x14ac:dyDescent="0.35">
      <c r="A288" s="2">
        <v>287</v>
      </c>
      <c r="B288">
        <v>-298.62645204207365</v>
      </c>
      <c r="C288">
        <f t="shared" si="4"/>
        <v>8.9970043584029854E-7</v>
      </c>
    </row>
    <row r="289" spans="1:3" x14ac:dyDescent="0.35">
      <c r="A289" s="2">
        <v>288</v>
      </c>
      <c r="B289">
        <v>-556.46952985473763</v>
      </c>
      <c r="C289">
        <f t="shared" si="4"/>
        <v>9.4705309035820895E-7</v>
      </c>
    </row>
    <row r="290" spans="1:3" x14ac:dyDescent="0.35">
      <c r="A290" s="2">
        <v>289</v>
      </c>
      <c r="B290">
        <v>-392.89096455927211</v>
      </c>
      <c r="C290">
        <f t="shared" si="4"/>
        <v>9.9689798985074628E-7</v>
      </c>
    </row>
    <row r="291" spans="1:3" x14ac:dyDescent="0.35">
      <c r="A291" s="2">
        <v>290</v>
      </c>
      <c r="B291">
        <v>258.77285117402062</v>
      </c>
      <c r="C291">
        <f t="shared" si="4"/>
        <v>1.0493663051060487E-6</v>
      </c>
    </row>
    <row r="292" spans="1:3" x14ac:dyDescent="0.35">
      <c r="A292" s="2">
        <v>291</v>
      </c>
      <c r="B292">
        <v>-394.60970637464197</v>
      </c>
      <c r="C292">
        <f t="shared" si="4"/>
        <v>1.1045961106379461E-6</v>
      </c>
    </row>
    <row r="293" spans="1:3" x14ac:dyDescent="0.35">
      <c r="A293" s="2">
        <v>292</v>
      </c>
      <c r="B293">
        <v>643.48948974878294</v>
      </c>
      <c r="C293">
        <f t="shared" si="4"/>
        <v>1.162732748039943E-6</v>
      </c>
    </row>
    <row r="294" spans="1:3" x14ac:dyDescent="0.35">
      <c r="A294" s="2">
        <v>293</v>
      </c>
      <c r="B294">
        <v>438.44697189540602</v>
      </c>
      <c r="C294">
        <f t="shared" si="4"/>
        <v>1.2239292084630982E-6</v>
      </c>
    </row>
    <row r="295" spans="1:3" x14ac:dyDescent="0.35">
      <c r="A295" s="2">
        <v>294</v>
      </c>
      <c r="B295">
        <v>485.27977785034454</v>
      </c>
      <c r="C295">
        <f t="shared" si="4"/>
        <v>1.2883465352243135E-6</v>
      </c>
    </row>
    <row r="296" spans="1:3" x14ac:dyDescent="0.35">
      <c r="A296" s="2">
        <v>295</v>
      </c>
      <c r="B296">
        <v>-143.96865848738526</v>
      </c>
      <c r="C296">
        <f t="shared" si="4"/>
        <v>1.3561542476045409E-6</v>
      </c>
    </row>
    <row r="297" spans="1:3" x14ac:dyDescent="0.35">
      <c r="A297" s="2">
        <v>296</v>
      </c>
      <c r="B297">
        <v>659.30951608044415</v>
      </c>
      <c r="C297">
        <f t="shared" si="4"/>
        <v>1.427530786952148E-6</v>
      </c>
    </row>
    <row r="298" spans="1:3" x14ac:dyDescent="0.35">
      <c r="A298" s="2">
        <v>297</v>
      </c>
      <c r="B298">
        <v>426.6143588118357</v>
      </c>
      <c r="C298">
        <f t="shared" si="4"/>
        <v>1.5026639862654191E-6</v>
      </c>
    </row>
    <row r="299" spans="1:3" x14ac:dyDescent="0.35">
      <c r="A299" s="2">
        <v>298</v>
      </c>
      <c r="B299">
        <v>719.23313712691015</v>
      </c>
      <c r="C299">
        <f t="shared" si="4"/>
        <v>1.5817515644899151E-6</v>
      </c>
    </row>
    <row r="300" spans="1:3" x14ac:dyDescent="0.35">
      <c r="A300" s="2">
        <v>299</v>
      </c>
      <c r="B300">
        <v>315.07040196242451</v>
      </c>
      <c r="C300">
        <f t="shared" si="4"/>
        <v>1.6650016468314897E-6</v>
      </c>
    </row>
    <row r="301" spans="1:3" x14ac:dyDescent="0.35">
      <c r="A301" s="2">
        <v>300</v>
      </c>
      <c r="B301">
        <v>-240.52570473240485</v>
      </c>
      <c r="C301">
        <f t="shared" si="4"/>
        <v>1.7526333124541997E-6</v>
      </c>
    </row>
    <row r="302" spans="1:3" x14ac:dyDescent="0.35">
      <c r="A302" s="2">
        <v>301</v>
      </c>
      <c r="B302">
        <v>-611.80635911802528</v>
      </c>
      <c r="C302">
        <f t="shared" si="4"/>
        <v>1.8448771710044204E-6</v>
      </c>
    </row>
    <row r="303" spans="1:3" x14ac:dyDescent="0.35">
      <c r="A303" s="2">
        <v>302</v>
      </c>
      <c r="B303">
        <v>453.89675646959222</v>
      </c>
      <c r="C303">
        <f t="shared" si="4"/>
        <v>1.941975969478337E-6</v>
      </c>
    </row>
    <row r="304" spans="1:3" x14ac:dyDescent="0.35">
      <c r="A304" s="2">
        <v>303</v>
      </c>
      <c r="B304">
        <v>413.32464118057396</v>
      </c>
      <c r="C304">
        <f t="shared" si="4"/>
        <v>2.0441852310298288E-6</v>
      </c>
    </row>
    <row r="305" spans="1:3" x14ac:dyDescent="0.35">
      <c r="A305" s="2">
        <v>304</v>
      </c>
      <c r="B305">
        <v>847.75203103523381</v>
      </c>
      <c r="C305">
        <f t="shared" si="4"/>
        <v>2.1517739273998197E-6</v>
      </c>
    </row>
    <row r="306" spans="1:3" x14ac:dyDescent="0.35">
      <c r="A306" s="2">
        <v>305</v>
      </c>
      <c r="B306">
        <v>-603.83144338418788</v>
      </c>
      <c r="C306">
        <f t="shared" si="4"/>
        <v>2.2650251867366523E-6</v>
      </c>
    </row>
    <row r="307" spans="1:3" x14ac:dyDescent="0.35">
      <c r="A307" s="2">
        <v>306</v>
      </c>
      <c r="B307">
        <v>1133.4559709568784</v>
      </c>
      <c r="C307">
        <f t="shared" si="4"/>
        <v>2.3842370386701605E-6</v>
      </c>
    </row>
    <row r="308" spans="1:3" x14ac:dyDescent="0.35">
      <c r="A308" s="2">
        <v>307</v>
      </c>
      <c r="B308">
        <v>-671.42015313693264</v>
      </c>
      <c r="C308">
        <f t="shared" si="4"/>
        <v>2.509723198600169E-6</v>
      </c>
    </row>
    <row r="309" spans="1:3" x14ac:dyDescent="0.35">
      <c r="A309" s="2">
        <v>308</v>
      </c>
      <c r="B309">
        <v>-114.60514137067366</v>
      </c>
      <c r="C309">
        <f t="shared" si="4"/>
        <v>2.6418138932633359E-6</v>
      </c>
    </row>
    <row r="310" spans="1:3" x14ac:dyDescent="0.35">
      <c r="A310" s="2">
        <v>309</v>
      </c>
      <c r="B310">
        <v>-825.43064915288414</v>
      </c>
      <c r="C310">
        <f t="shared" si="4"/>
        <v>2.7808567297508803E-6</v>
      </c>
    </row>
    <row r="311" spans="1:3" x14ac:dyDescent="0.35">
      <c r="A311" s="2">
        <v>310</v>
      </c>
      <c r="B311">
        <v>-541.46721849146707</v>
      </c>
      <c r="C311">
        <f t="shared" si="4"/>
        <v>2.927217610264084E-6</v>
      </c>
    </row>
    <row r="312" spans="1:3" x14ac:dyDescent="0.35">
      <c r="A312" s="2">
        <v>311</v>
      </c>
      <c r="B312">
        <v>-532.9399458807311</v>
      </c>
      <c r="C312">
        <f t="shared" si="4"/>
        <v>3.0812816950148259E-6</v>
      </c>
    </row>
    <row r="313" spans="1:3" x14ac:dyDescent="0.35">
      <c r="A313" s="2">
        <v>312</v>
      </c>
      <c r="B313">
        <v>271.72695912530617</v>
      </c>
      <c r="C313">
        <f t="shared" si="4"/>
        <v>3.2434544158050793E-6</v>
      </c>
    </row>
    <row r="314" spans="1:3" x14ac:dyDescent="0.35">
      <c r="A314" s="2">
        <v>313</v>
      </c>
      <c r="B314">
        <v>506.0433444247974</v>
      </c>
      <c r="C314">
        <f t="shared" si="4"/>
        <v>3.4141625429527157E-6</v>
      </c>
    </row>
    <row r="315" spans="1:3" x14ac:dyDescent="0.35">
      <c r="A315" s="2">
        <v>314</v>
      </c>
      <c r="B315">
        <v>-898.67590487786947</v>
      </c>
      <c r="C315">
        <f t="shared" si="4"/>
        <v>3.5938553083712796E-6</v>
      </c>
    </row>
    <row r="316" spans="1:3" x14ac:dyDescent="0.35">
      <c r="A316" s="2">
        <v>315</v>
      </c>
      <c r="B316">
        <v>-391.98034758066933</v>
      </c>
      <c r="C316">
        <f t="shared" si="4"/>
        <v>3.783005587759241E-6</v>
      </c>
    </row>
    <row r="317" spans="1:3" x14ac:dyDescent="0.35">
      <c r="A317" s="2">
        <v>316</v>
      </c>
      <c r="B317">
        <v>-321.50956449296791</v>
      </c>
      <c r="C317">
        <f t="shared" si="4"/>
        <v>3.9821111450097278E-6</v>
      </c>
    </row>
    <row r="318" spans="1:3" x14ac:dyDescent="0.35">
      <c r="A318" s="2">
        <v>317</v>
      </c>
      <c r="B318">
        <v>-124.67369586988934</v>
      </c>
      <c r="C318">
        <f t="shared" si="4"/>
        <v>4.191695942115503E-6</v>
      </c>
    </row>
    <row r="319" spans="1:3" x14ac:dyDescent="0.35">
      <c r="A319" s="2">
        <v>318</v>
      </c>
      <c r="B319">
        <v>211.62283582157397</v>
      </c>
      <c r="C319">
        <f t="shared" si="4"/>
        <v>4.4123115180163187E-6</v>
      </c>
    </row>
    <row r="320" spans="1:3" x14ac:dyDescent="0.35">
      <c r="A320" s="2">
        <v>319</v>
      </c>
      <c r="B320">
        <v>-10.45017591035139</v>
      </c>
      <c r="C320">
        <f t="shared" si="4"/>
        <v>4.6445384400171785E-6</v>
      </c>
    </row>
    <row r="321" spans="1:3" x14ac:dyDescent="0.35">
      <c r="A321" s="2">
        <v>320</v>
      </c>
      <c r="B321">
        <v>1052.5223117388523</v>
      </c>
      <c r="C321">
        <f t="shared" si="4"/>
        <v>4.8889878315970292E-6</v>
      </c>
    </row>
    <row r="322" spans="1:3" x14ac:dyDescent="0.35">
      <c r="A322" s="2">
        <v>321</v>
      </c>
      <c r="B322">
        <v>49.855016012952547</v>
      </c>
      <c r="C322">
        <f t="shared" si="4"/>
        <v>5.1463029806284514E-6</v>
      </c>
    </row>
    <row r="323" spans="1:3" x14ac:dyDescent="0.35">
      <c r="A323" s="2">
        <v>322</v>
      </c>
      <c r="B323">
        <v>826.28824316987448</v>
      </c>
      <c r="C323">
        <f t="shared" ref="C323:C386" si="5">($F$2^(500-A323))*(1-$F$2)/(1-$F$2^500)</f>
        <v>5.4171610322404757E-6</v>
      </c>
    </row>
    <row r="324" spans="1:3" x14ac:dyDescent="0.35">
      <c r="A324" s="2">
        <v>323</v>
      </c>
      <c r="B324">
        <v>-1.9198600011295639</v>
      </c>
      <c r="C324">
        <f t="shared" si="5"/>
        <v>5.7022747707794475E-6</v>
      </c>
    </row>
    <row r="325" spans="1:3" x14ac:dyDescent="0.35">
      <c r="A325" s="2">
        <v>324</v>
      </c>
      <c r="B325">
        <v>203.2386093485693</v>
      </c>
      <c r="C325">
        <f t="shared" si="5"/>
        <v>6.0023944955573142E-6</v>
      </c>
    </row>
    <row r="326" spans="1:3" x14ac:dyDescent="0.35">
      <c r="A326" s="2">
        <v>325</v>
      </c>
      <c r="B326">
        <v>-201.49602200774825</v>
      </c>
      <c r="C326">
        <f t="shared" si="5"/>
        <v>6.3183099953234887E-6</v>
      </c>
    </row>
    <row r="327" spans="1:3" x14ac:dyDescent="0.35">
      <c r="A327" s="2">
        <v>326</v>
      </c>
      <c r="B327">
        <v>-754.59311361394066</v>
      </c>
      <c r="C327">
        <f t="shared" si="5"/>
        <v>6.6508526266563032E-6</v>
      </c>
    </row>
    <row r="328" spans="1:3" x14ac:dyDescent="0.35">
      <c r="A328" s="2">
        <v>327</v>
      </c>
      <c r="B328">
        <v>-427.43138777653803</v>
      </c>
      <c r="C328">
        <f t="shared" si="5"/>
        <v>7.0008975017434776E-6</v>
      </c>
    </row>
    <row r="329" spans="1:3" x14ac:dyDescent="0.35">
      <c r="A329" s="2">
        <v>328</v>
      </c>
      <c r="B329">
        <v>291.55929709397606</v>
      </c>
      <c r="C329">
        <f t="shared" si="5"/>
        <v>7.3693657913089233E-6</v>
      </c>
    </row>
    <row r="330" spans="1:3" x14ac:dyDescent="0.35">
      <c r="A330" s="2">
        <v>329</v>
      </c>
      <c r="B330">
        <v>1645.2658767140383</v>
      </c>
      <c r="C330">
        <f t="shared" si="5"/>
        <v>7.7572271487462342E-6</v>
      </c>
    </row>
    <row r="331" spans="1:3" x14ac:dyDescent="0.35">
      <c r="A331" s="2">
        <v>330</v>
      </c>
      <c r="B331">
        <v>192.68760137623758</v>
      </c>
      <c r="C331">
        <f t="shared" si="5"/>
        <v>8.1655022618381438E-6</v>
      </c>
    </row>
    <row r="332" spans="1:3" x14ac:dyDescent="0.35">
      <c r="A332" s="2">
        <v>331</v>
      </c>
      <c r="B332">
        <v>28.968431440385757</v>
      </c>
      <c r="C332">
        <f t="shared" si="5"/>
        <v>8.5952655387769933E-6</v>
      </c>
    </row>
    <row r="333" spans="1:3" x14ac:dyDescent="0.35">
      <c r="A333" s="2">
        <v>332</v>
      </c>
      <c r="B333">
        <v>118.44104662812606</v>
      </c>
      <c r="C333">
        <f t="shared" si="5"/>
        <v>9.0476479355547307E-6</v>
      </c>
    </row>
    <row r="334" spans="1:3" x14ac:dyDescent="0.35">
      <c r="A334" s="2">
        <v>333</v>
      </c>
      <c r="B334">
        <v>308.30142968833388</v>
      </c>
      <c r="C334">
        <f t="shared" si="5"/>
        <v>9.5238399321628724E-6</v>
      </c>
    </row>
    <row r="335" spans="1:3" x14ac:dyDescent="0.35">
      <c r="A335" s="2">
        <v>334</v>
      </c>
      <c r="B335">
        <v>584.75643864425365</v>
      </c>
      <c r="C335">
        <f t="shared" si="5"/>
        <v>1.0025094665434603E-5</v>
      </c>
    </row>
    <row r="336" spans="1:3" x14ac:dyDescent="0.35">
      <c r="A336" s="2">
        <v>335</v>
      </c>
      <c r="B336">
        <v>881.44874461555446</v>
      </c>
      <c r="C336">
        <f t="shared" si="5"/>
        <v>1.0552731226773268E-5</v>
      </c>
    </row>
    <row r="337" spans="1:3" x14ac:dyDescent="0.35">
      <c r="A337" s="2">
        <v>336</v>
      </c>
      <c r="B337">
        <v>784.79927045828663</v>
      </c>
      <c r="C337">
        <f t="shared" si="5"/>
        <v>1.1108138133445545E-5</v>
      </c>
    </row>
    <row r="338" spans="1:3" x14ac:dyDescent="0.35">
      <c r="A338" s="2">
        <v>337</v>
      </c>
      <c r="B338">
        <v>169.32752505569078</v>
      </c>
      <c r="C338">
        <f t="shared" si="5"/>
        <v>1.1692776982574255E-5</v>
      </c>
    </row>
    <row r="339" spans="1:3" x14ac:dyDescent="0.35">
      <c r="A339" s="2">
        <v>338</v>
      </c>
      <c r="B339">
        <v>91.778902680765896</v>
      </c>
      <c r="C339">
        <f t="shared" si="5"/>
        <v>1.2308186297446589E-5</v>
      </c>
    </row>
    <row r="340" spans="1:3" x14ac:dyDescent="0.35">
      <c r="A340" s="2">
        <v>339</v>
      </c>
      <c r="B340">
        <v>2401.3333909880384</v>
      </c>
      <c r="C340">
        <f t="shared" si="5"/>
        <v>1.2955985576259563E-5</v>
      </c>
    </row>
    <row r="341" spans="1:3" x14ac:dyDescent="0.35">
      <c r="A341" s="2">
        <v>340</v>
      </c>
      <c r="B341">
        <v>211.57148293706268</v>
      </c>
      <c r="C341">
        <f t="shared" si="5"/>
        <v>1.3637879553957438E-5</v>
      </c>
    </row>
    <row r="342" spans="1:3" x14ac:dyDescent="0.35">
      <c r="A342" s="2">
        <v>341</v>
      </c>
      <c r="B342">
        <v>-1710.0791595501141</v>
      </c>
      <c r="C342">
        <f t="shared" si="5"/>
        <v>1.4355662688376249E-5</v>
      </c>
    </row>
    <row r="343" spans="1:3" x14ac:dyDescent="0.35">
      <c r="A343" s="2">
        <v>342</v>
      </c>
      <c r="B343">
        <v>-383.03677497977333</v>
      </c>
      <c r="C343">
        <f t="shared" si="5"/>
        <v>1.5111223882501313E-5</v>
      </c>
    </row>
    <row r="344" spans="1:3" x14ac:dyDescent="0.35">
      <c r="A344" s="2">
        <v>343</v>
      </c>
      <c r="B344">
        <v>716.77212573777797</v>
      </c>
      <c r="C344">
        <f t="shared" si="5"/>
        <v>1.5906551455264539E-5</v>
      </c>
    </row>
    <row r="345" spans="1:3" x14ac:dyDescent="0.35">
      <c r="A345" s="2">
        <v>344</v>
      </c>
      <c r="B345">
        <v>-967.57580755300296</v>
      </c>
      <c r="C345">
        <f t="shared" si="5"/>
        <v>1.6743738373962672E-5</v>
      </c>
    </row>
    <row r="346" spans="1:3" x14ac:dyDescent="0.35">
      <c r="A346" s="2">
        <v>345</v>
      </c>
      <c r="B346">
        <v>438.41103169820417</v>
      </c>
      <c r="C346">
        <f t="shared" si="5"/>
        <v>1.7624987762065977E-5</v>
      </c>
    </row>
    <row r="347" spans="1:3" x14ac:dyDescent="0.35">
      <c r="A347" s="2">
        <v>346</v>
      </c>
      <c r="B347">
        <v>-546.36815935336926</v>
      </c>
      <c r="C347">
        <f t="shared" si="5"/>
        <v>1.8552618696911555E-5</v>
      </c>
    </row>
    <row r="348" spans="1:3" x14ac:dyDescent="0.35">
      <c r="A348" s="2">
        <v>347</v>
      </c>
      <c r="B348">
        <v>-571.66708034405019</v>
      </c>
      <c r="C348">
        <f t="shared" si="5"/>
        <v>1.9529072312538474E-5</v>
      </c>
    </row>
    <row r="349" spans="1:3" x14ac:dyDescent="0.35">
      <c r="A349" s="2">
        <v>348</v>
      </c>
      <c r="B349">
        <v>-301.78965283642901</v>
      </c>
      <c r="C349">
        <f t="shared" si="5"/>
        <v>2.0556918223724714E-5</v>
      </c>
    </row>
    <row r="350" spans="1:3" x14ac:dyDescent="0.35">
      <c r="A350" s="2">
        <v>349</v>
      </c>
      <c r="B350">
        <v>1205.8794771684115</v>
      </c>
      <c r="C350">
        <f t="shared" si="5"/>
        <v>2.1638861288131275E-5</v>
      </c>
    </row>
    <row r="351" spans="1:3" x14ac:dyDescent="0.35">
      <c r="A351" s="2">
        <v>350</v>
      </c>
      <c r="B351">
        <v>656.50894633200369</v>
      </c>
      <c r="C351">
        <f t="shared" si="5"/>
        <v>2.2777748724348707E-5</v>
      </c>
    </row>
    <row r="352" spans="1:3" x14ac:dyDescent="0.35">
      <c r="A352" s="2">
        <v>351</v>
      </c>
      <c r="B352">
        <v>416.5818959637545</v>
      </c>
      <c r="C352">
        <f t="shared" si="5"/>
        <v>2.3976577604577593E-5</v>
      </c>
    </row>
    <row r="353" spans="1:3" x14ac:dyDescent="0.35">
      <c r="A353" s="2">
        <v>352</v>
      </c>
      <c r="B353">
        <v>141.6448497906531</v>
      </c>
      <c r="C353">
        <f t="shared" si="5"/>
        <v>2.523850274166062E-5</v>
      </c>
    </row>
    <row r="354" spans="1:3" x14ac:dyDescent="0.35">
      <c r="A354" s="2">
        <v>353</v>
      </c>
      <c r="B354">
        <v>-767.49900512323802</v>
      </c>
      <c r="C354">
        <f t="shared" si="5"/>
        <v>2.6566844991221707E-5</v>
      </c>
    </row>
    <row r="355" spans="1:3" x14ac:dyDescent="0.35">
      <c r="A355" s="2">
        <v>354</v>
      </c>
      <c r="B355">
        <v>-152.36518483833061</v>
      </c>
      <c r="C355">
        <f t="shared" si="5"/>
        <v>2.7965099990759695E-5</v>
      </c>
    </row>
    <row r="356" spans="1:3" x14ac:dyDescent="0.35">
      <c r="A356" s="2">
        <v>355</v>
      </c>
      <c r="B356">
        <v>-505.68165199739451</v>
      </c>
      <c r="C356">
        <f t="shared" si="5"/>
        <v>2.9436947358694412E-5</v>
      </c>
    </row>
    <row r="357" spans="1:3" x14ac:dyDescent="0.35">
      <c r="A357" s="2">
        <v>356</v>
      </c>
      <c r="B357">
        <v>440.25724142890249</v>
      </c>
      <c r="C357">
        <f t="shared" si="5"/>
        <v>3.098626037757307E-5</v>
      </c>
    </row>
    <row r="358" spans="1:3" x14ac:dyDescent="0.35">
      <c r="A358" s="2">
        <v>357</v>
      </c>
      <c r="B358">
        <v>-843.82406763685867</v>
      </c>
      <c r="C358">
        <f t="shared" si="5"/>
        <v>3.2617116186919016E-5</v>
      </c>
    </row>
    <row r="359" spans="1:3" x14ac:dyDescent="0.35">
      <c r="A359" s="2">
        <v>358</v>
      </c>
      <c r="B359">
        <v>748.68148489830492</v>
      </c>
      <c r="C359">
        <f t="shared" si="5"/>
        <v>3.4333806512546328E-5</v>
      </c>
    </row>
    <row r="360" spans="1:3" x14ac:dyDescent="0.35">
      <c r="A360" s="2">
        <v>359</v>
      </c>
      <c r="B360">
        <v>-504.74833124763973</v>
      </c>
      <c r="C360">
        <f t="shared" si="5"/>
        <v>3.6140848960575087E-5</v>
      </c>
    </row>
    <row r="361" spans="1:3" x14ac:dyDescent="0.35">
      <c r="A361" s="2">
        <v>360</v>
      </c>
      <c r="B361">
        <v>308.17523344571964</v>
      </c>
      <c r="C361">
        <f t="shared" si="5"/>
        <v>3.8042998905868509E-5</v>
      </c>
    </row>
    <row r="362" spans="1:3" x14ac:dyDescent="0.35">
      <c r="A362" s="2">
        <v>361</v>
      </c>
      <c r="B362">
        <v>-1091.9840800574093</v>
      </c>
      <c r="C362">
        <f t="shared" si="5"/>
        <v>4.0045262006177388E-5</v>
      </c>
    </row>
    <row r="363" spans="1:3" x14ac:dyDescent="0.35">
      <c r="A363" s="2">
        <v>362</v>
      </c>
      <c r="B363">
        <v>-323.54318969259475</v>
      </c>
      <c r="C363">
        <f t="shared" si="5"/>
        <v>4.2152907374923562E-5</v>
      </c>
    </row>
    <row r="364" spans="1:3" x14ac:dyDescent="0.35">
      <c r="A364" s="2">
        <v>363</v>
      </c>
      <c r="B364">
        <v>-196.11602581405168</v>
      </c>
      <c r="C364">
        <f t="shared" si="5"/>
        <v>4.437148144728796E-5</v>
      </c>
    </row>
    <row r="365" spans="1:3" x14ac:dyDescent="0.35">
      <c r="A365" s="2">
        <v>364</v>
      </c>
      <c r="B365">
        <v>683.39386800383363</v>
      </c>
      <c r="C365">
        <f t="shared" si="5"/>
        <v>4.6706822576092591E-5</v>
      </c>
    </row>
    <row r="366" spans="1:3" x14ac:dyDescent="0.35">
      <c r="A366" s="2">
        <v>365</v>
      </c>
      <c r="B366">
        <v>956.29652250376239</v>
      </c>
      <c r="C366">
        <f t="shared" si="5"/>
        <v>4.9165076395886939E-5</v>
      </c>
    </row>
    <row r="367" spans="1:3" x14ac:dyDescent="0.35">
      <c r="A367" s="2">
        <v>366</v>
      </c>
      <c r="B367">
        <v>947.35165879076521</v>
      </c>
      <c r="C367">
        <f t="shared" si="5"/>
        <v>5.1752711995670458E-5</v>
      </c>
    </row>
    <row r="368" spans="1:3" x14ac:dyDescent="0.35">
      <c r="A368" s="2">
        <v>367</v>
      </c>
      <c r="B368">
        <v>308.63507696628221</v>
      </c>
      <c r="C368">
        <f t="shared" si="5"/>
        <v>5.4476538942811018E-5</v>
      </c>
    </row>
    <row r="369" spans="1:3" x14ac:dyDescent="0.35">
      <c r="A369" s="2">
        <v>368</v>
      </c>
      <c r="B369">
        <v>-405.69911042964668</v>
      </c>
      <c r="C369">
        <f t="shared" si="5"/>
        <v>5.7343725202958967E-5</v>
      </c>
    </row>
    <row r="370" spans="1:3" x14ac:dyDescent="0.35">
      <c r="A370" s="2">
        <v>369</v>
      </c>
      <c r="B370">
        <v>281.67411149964028</v>
      </c>
      <c r="C370">
        <f t="shared" si="5"/>
        <v>6.0361816003114695E-5</v>
      </c>
    </row>
    <row r="371" spans="1:3" x14ac:dyDescent="0.35">
      <c r="A371" s="2">
        <v>370</v>
      </c>
      <c r="B371">
        <v>912.17811175004317</v>
      </c>
      <c r="C371">
        <f t="shared" si="5"/>
        <v>6.3538753687489156E-5</v>
      </c>
    </row>
    <row r="372" spans="1:3" x14ac:dyDescent="0.35">
      <c r="A372" s="2">
        <v>371</v>
      </c>
      <c r="B372">
        <v>722.07639512464812</v>
      </c>
      <c r="C372">
        <f t="shared" si="5"/>
        <v>6.6882898618409638E-5</v>
      </c>
    </row>
    <row r="373" spans="1:3" x14ac:dyDescent="0.35">
      <c r="A373" s="2">
        <v>372</v>
      </c>
      <c r="B373">
        <v>-802.15156116640719</v>
      </c>
      <c r="C373">
        <f t="shared" si="5"/>
        <v>7.0403051177273313E-5</v>
      </c>
    </row>
    <row r="374" spans="1:3" x14ac:dyDescent="0.35">
      <c r="A374" s="2">
        <v>373</v>
      </c>
      <c r="B374">
        <v>-578.75454790600634</v>
      </c>
      <c r="C374">
        <f t="shared" si="5"/>
        <v>7.4108474923445598E-5</v>
      </c>
    </row>
    <row r="375" spans="1:3" x14ac:dyDescent="0.35">
      <c r="A375" s="2">
        <v>374</v>
      </c>
      <c r="B375">
        <v>830.08147791358351</v>
      </c>
      <c r="C375">
        <f t="shared" si="5"/>
        <v>7.8008920972047989E-5</v>
      </c>
    </row>
    <row r="376" spans="1:3" x14ac:dyDescent="0.35">
      <c r="A376" s="2">
        <v>375</v>
      </c>
      <c r="B376">
        <v>633.80889032880805</v>
      </c>
      <c r="C376">
        <f t="shared" si="5"/>
        <v>8.2114653654787354E-5</v>
      </c>
    </row>
    <row r="377" spans="1:3" x14ac:dyDescent="0.35">
      <c r="A377" s="2">
        <v>376</v>
      </c>
      <c r="B377">
        <v>1468.319733257078</v>
      </c>
      <c r="C377">
        <f t="shared" si="5"/>
        <v>8.64364775313551E-5</v>
      </c>
    </row>
    <row r="378" spans="1:3" x14ac:dyDescent="0.35">
      <c r="A378" s="2">
        <v>377</v>
      </c>
      <c r="B378">
        <v>-1448.2184210322303</v>
      </c>
      <c r="C378">
        <f t="shared" si="5"/>
        <v>9.0985765822479078E-5</v>
      </c>
    </row>
    <row r="379" spans="1:3" x14ac:dyDescent="0.35">
      <c r="A379" s="2">
        <v>378</v>
      </c>
      <c r="B379">
        <v>84.187076920934487</v>
      </c>
      <c r="C379">
        <f t="shared" si="5"/>
        <v>9.5774490339451654E-5</v>
      </c>
    </row>
    <row r="380" spans="1:3" x14ac:dyDescent="0.35">
      <c r="A380" s="2">
        <v>379</v>
      </c>
      <c r="B380">
        <v>-1637.680443763049</v>
      </c>
      <c r="C380">
        <f t="shared" si="5"/>
        <v>1.0081525298889646E-4</v>
      </c>
    </row>
    <row r="381" spans="1:3" x14ac:dyDescent="0.35">
      <c r="A381" s="2">
        <v>380</v>
      </c>
      <c r="B381">
        <v>241.30300239373173</v>
      </c>
      <c r="C381">
        <f t="shared" si="5"/>
        <v>1.0612131893568051E-4</v>
      </c>
    </row>
    <row r="382" spans="1:3" x14ac:dyDescent="0.35">
      <c r="A382" s="2">
        <v>381</v>
      </c>
      <c r="B382">
        <v>-25.552515867617331</v>
      </c>
      <c r="C382">
        <f t="shared" si="5"/>
        <v>1.1170665151124265E-4</v>
      </c>
    </row>
    <row r="383" spans="1:3" x14ac:dyDescent="0.35">
      <c r="A383" s="2">
        <v>382</v>
      </c>
      <c r="B383">
        <v>-72.400163100159261</v>
      </c>
      <c r="C383">
        <f t="shared" si="5"/>
        <v>1.1758594895920276E-4</v>
      </c>
    </row>
    <row r="384" spans="1:3" x14ac:dyDescent="0.35">
      <c r="A384" s="2">
        <v>383</v>
      </c>
      <c r="B384">
        <v>259.02911461484473</v>
      </c>
      <c r="C384">
        <f t="shared" si="5"/>
        <v>1.2377468311495029E-4</v>
      </c>
    </row>
    <row r="385" spans="1:3" x14ac:dyDescent="0.35">
      <c r="A385" s="2">
        <v>384</v>
      </c>
      <c r="B385">
        <v>-1209.515003820532</v>
      </c>
      <c r="C385">
        <f t="shared" si="5"/>
        <v>1.3028914012100029E-4</v>
      </c>
    </row>
    <row r="386" spans="1:3" x14ac:dyDescent="0.35">
      <c r="A386" s="2">
        <v>385</v>
      </c>
      <c r="B386">
        <v>-852.42296939223161</v>
      </c>
      <c r="C386">
        <f t="shared" si="5"/>
        <v>1.3714646328526347E-4</v>
      </c>
    </row>
    <row r="387" spans="1:3" x14ac:dyDescent="0.35">
      <c r="A387" s="2">
        <v>386</v>
      </c>
      <c r="B387">
        <v>-130.20186353725148</v>
      </c>
      <c r="C387">
        <f t="shared" ref="C387:C450" si="6">($F$2^(500-A387))*(1-$F$2)/(1-$F$2^500)</f>
        <v>1.4436469819501419E-4</v>
      </c>
    </row>
    <row r="388" spans="1:3" x14ac:dyDescent="0.35">
      <c r="A388" s="2">
        <v>387</v>
      </c>
      <c r="B388">
        <v>-47.229940200297278</v>
      </c>
      <c r="C388">
        <f t="shared" si="6"/>
        <v>1.5196284020527811E-4</v>
      </c>
    </row>
    <row r="389" spans="1:3" x14ac:dyDescent="0.35">
      <c r="A389" s="2">
        <v>388</v>
      </c>
      <c r="B389">
        <v>-439.52033093191858</v>
      </c>
      <c r="C389">
        <f t="shared" si="6"/>
        <v>1.5996088442660853E-4</v>
      </c>
    </row>
    <row r="390" spans="1:3" x14ac:dyDescent="0.35">
      <c r="A390" s="2">
        <v>389</v>
      </c>
      <c r="B390">
        <v>377.24053181103227</v>
      </c>
      <c r="C390">
        <f t="shared" si="6"/>
        <v>1.6837987834379846E-4</v>
      </c>
    </row>
    <row r="391" spans="1:3" x14ac:dyDescent="0.35">
      <c r="A391" s="2">
        <v>390</v>
      </c>
      <c r="B391">
        <v>288.49402457171527</v>
      </c>
      <c r="C391">
        <f t="shared" si="6"/>
        <v>1.7724197720399838E-4</v>
      </c>
    </row>
    <row r="392" spans="1:3" x14ac:dyDescent="0.35">
      <c r="A392" s="2">
        <v>391</v>
      </c>
      <c r="B392">
        <v>225.92227969749365</v>
      </c>
      <c r="C392">
        <f t="shared" si="6"/>
        <v>1.8657050231999828E-4</v>
      </c>
    </row>
    <row r="393" spans="1:3" x14ac:dyDescent="0.35">
      <c r="A393" s="2">
        <v>392</v>
      </c>
      <c r="B393">
        <v>66.971376436486025</v>
      </c>
      <c r="C393">
        <f t="shared" si="6"/>
        <v>1.9639000244210347E-4</v>
      </c>
    </row>
    <row r="394" spans="1:3" x14ac:dyDescent="0.35">
      <c r="A394" s="2">
        <v>393</v>
      </c>
      <c r="B394">
        <v>704.38947981413367</v>
      </c>
      <c r="C394">
        <f t="shared" si="6"/>
        <v>2.067263183601089E-4</v>
      </c>
    </row>
    <row r="395" spans="1:3" x14ac:dyDescent="0.35">
      <c r="A395" s="2">
        <v>394</v>
      </c>
      <c r="B395">
        <v>-357.41199896162288</v>
      </c>
      <c r="C395">
        <f t="shared" si="6"/>
        <v>2.1760665090537785E-4</v>
      </c>
    </row>
    <row r="396" spans="1:3" x14ac:dyDescent="0.35">
      <c r="A396" s="2">
        <v>395</v>
      </c>
      <c r="B396">
        <v>-896.74347595909785</v>
      </c>
      <c r="C396">
        <f t="shared" si="6"/>
        <v>2.2905963253197663E-4</v>
      </c>
    </row>
    <row r="397" spans="1:3" x14ac:dyDescent="0.35">
      <c r="A397" s="2">
        <v>396</v>
      </c>
      <c r="B397">
        <v>-139.95502910476353</v>
      </c>
      <c r="C397">
        <f t="shared" si="6"/>
        <v>2.4111540266523858E-4</v>
      </c>
    </row>
    <row r="398" spans="1:3" x14ac:dyDescent="0.35">
      <c r="A398" s="2">
        <v>397</v>
      </c>
      <c r="B398">
        <v>-664.45914970633748</v>
      </c>
      <c r="C398">
        <f t="shared" si="6"/>
        <v>2.5380568701604059E-4</v>
      </c>
    </row>
    <row r="399" spans="1:3" x14ac:dyDescent="0.35">
      <c r="A399" s="2">
        <v>398</v>
      </c>
      <c r="B399">
        <v>-113.89915547263809</v>
      </c>
      <c r="C399">
        <f t="shared" si="6"/>
        <v>2.6716388106951639E-4</v>
      </c>
    </row>
    <row r="400" spans="1:3" x14ac:dyDescent="0.35">
      <c r="A400" s="2">
        <v>399</v>
      </c>
      <c r="B400">
        <v>366.73794204834121</v>
      </c>
      <c r="C400">
        <f t="shared" si="6"/>
        <v>2.8122513796791202E-4</v>
      </c>
    </row>
    <row r="401" spans="1:3" x14ac:dyDescent="0.35">
      <c r="A401" s="2">
        <v>400</v>
      </c>
      <c r="B401">
        <v>-337.82728444639361</v>
      </c>
      <c r="C401">
        <f t="shared" si="6"/>
        <v>2.9602646101885473E-4</v>
      </c>
    </row>
    <row r="402" spans="1:3" x14ac:dyDescent="0.35">
      <c r="A402" s="2">
        <v>401</v>
      </c>
      <c r="B402">
        <v>86.784648666405701</v>
      </c>
      <c r="C402">
        <f t="shared" si="6"/>
        <v>3.1160680107247867E-4</v>
      </c>
    </row>
    <row r="403" spans="1:3" x14ac:dyDescent="0.35">
      <c r="A403" s="2">
        <v>402</v>
      </c>
      <c r="B403">
        <v>-590.36653982093412</v>
      </c>
      <c r="C403">
        <f t="shared" si="6"/>
        <v>3.2800715902366187E-4</v>
      </c>
    </row>
    <row r="404" spans="1:3" x14ac:dyDescent="0.35">
      <c r="A404" s="2">
        <v>403</v>
      </c>
      <c r="B404">
        <v>-84.754077976176632</v>
      </c>
      <c r="C404">
        <f t="shared" si="6"/>
        <v>3.4527069370911766E-4</v>
      </c>
    </row>
    <row r="405" spans="1:3" x14ac:dyDescent="0.35">
      <c r="A405" s="2">
        <v>404</v>
      </c>
      <c r="B405">
        <v>127.98732504165673</v>
      </c>
      <c r="C405">
        <f t="shared" si="6"/>
        <v>3.634428354832818E-4</v>
      </c>
    </row>
    <row r="406" spans="1:3" x14ac:dyDescent="0.35">
      <c r="A406" s="2">
        <v>405</v>
      </c>
      <c r="B406">
        <v>-863.86112529462844</v>
      </c>
      <c r="C406">
        <f t="shared" si="6"/>
        <v>3.8257140577187558E-4</v>
      </c>
    </row>
    <row r="407" spans="1:3" x14ac:dyDescent="0.35">
      <c r="A407" s="2">
        <v>406</v>
      </c>
      <c r="B407">
        <v>9.0672738169960212</v>
      </c>
      <c r="C407">
        <f t="shared" si="6"/>
        <v>4.0270674291776367E-4</v>
      </c>
    </row>
    <row r="408" spans="1:3" x14ac:dyDescent="0.35">
      <c r="A408" s="2">
        <v>407</v>
      </c>
      <c r="B408">
        <v>143.83391907066107</v>
      </c>
      <c r="C408">
        <f t="shared" si="6"/>
        <v>4.2390183465027757E-4</v>
      </c>
    </row>
    <row r="409" spans="1:3" x14ac:dyDescent="0.35">
      <c r="A409" s="2">
        <v>408</v>
      </c>
      <c r="B409">
        <v>749.7684902936453</v>
      </c>
      <c r="C409">
        <f t="shared" si="6"/>
        <v>4.4621245752660805E-4</v>
      </c>
    </row>
    <row r="410" spans="1:3" x14ac:dyDescent="0.35">
      <c r="A410" s="2">
        <v>409</v>
      </c>
      <c r="B410">
        <v>-268.80202885036852</v>
      </c>
      <c r="C410">
        <f t="shared" si="6"/>
        <v>4.6969732371221902E-4</v>
      </c>
    </row>
    <row r="411" spans="1:3" x14ac:dyDescent="0.35">
      <c r="A411" s="2">
        <v>410</v>
      </c>
      <c r="B411">
        <v>-219.69048361750902</v>
      </c>
      <c r="C411">
        <f t="shared" si="6"/>
        <v>4.9441823548654633E-4</v>
      </c>
    </row>
    <row r="412" spans="1:3" x14ac:dyDescent="0.35">
      <c r="A412" s="2">
        <v>411</v>
      </c>
      <c r="B412">
        <v>-351.83793955596047</v>
      </c>
      <c r="C412">
        <f t="shared" si="6"/>
        <v>5.2044024788057495E-4</v>
      </c>
    </row>
    <row r="413" spans="1:3" x14ac:dyDescent="0.35">
      <c r="A413" s="2">
        <v>412</v>
      </c>
      <c r="B413">
        <v>-305.48012673559424</v>
      </c>
      <c r="C413">
        <f t="shared" si="6"/>
        <v>5.4783183987428951E-4</v>
      </c>
    </row>
    <row r="414" spans="1:3" x14ac:dyDescent="0.35">
      <c r="A414" s="2">
        <v>413</v>
      </c>
      <c r="B414">
        <v>-128.09283296926151</v>
      </c>
      <c r="C414">
        <f t="shared" si="6"/>
        <v>5.7666509460451538E-4</v>
      </c>
    </row>
    <row r="415" spans="1:3" x14ac:dyDescent="0.35">
      <c r="A415" s="2">
        <v>414</v>
      </c>
      <c r="B415">
        <v>-382.6679476900099</v>
      </c>
      <c r="C415">
        <f t="shared" si="6"/>
        <v>6.0701588905738449E-4</v>
      </c>
    </row>
    <row r="416" spans="1:3" x14ac:dyDescent="0.35">
      <c r="A416" s="2">
        <v>415</v>
      </c>
      <c r="B416">
        <v>872.81616263016622</v>
      </c>
      <c r="C416">
        <f t="shared" si="6"/>
        <v>6.3896409374461537E-4</v>
      </c>
    </row>
    <row r="417" spans="1:3" x14ac:dyDescent="0.35">
      <c r="A417" s="2">
        <v>416</v>
      </c>
      <c r="B417">
        <v>463.30598248678143</v>
      </c>
      <c r="C417">
        <f t="shared" si="6"/>
        <v>6.7259378288906876E-4</v>
      </c>
    </row>
    <row r="418" spans="1:3" x14ac:dyDescent="0.35">
      <c r="A418" s="2">
        <v>417</v>
      </c>
      <c r="B418">
        <v>-38.003893604094628</v>
      </c>
      <c r="C418">
        <f t="shared" si="6"/>
        <v>7.0799345567270386E-4</v>
      </c>
    </row>
    <row r="419" spans="1:3" x14ac:dyDescent="0.35">
      <c r="A419" s="2">
        <v>418</v>
      </c>
      <c r="B419">
        <v>497.10297719786467</v>
      </c>
      <c r="C419">
        <f t="shared" si="6"/>
        <v>7.4525626912916201E-4</v>
      </c>
    </row>
    <row r="420" spans="1:3" x14ac:dyDescent="0.35">
      <c r="A420" s="2">
        <v>419</v>
      </c>
      <c r="B420">
        <v>198.3234477644728</v>
      </c>
      <c r="C420">
        <f t="shared" si="6"/>
        <v>7.8448028329385479E-4</v>
      </c>
    </row>
    <row r="421" spans="1:3" x14ac:dyDescent="0.35">
      <c r="A421" s="2">
        <v>420</v>
      </c>
      <c r="B421">
        <v>3.0725993023734191</v>
      </c>
      <c r="C421">
        <f t="shared" si="6"/>
        <v>8.257687192566892E-4</v>
      </c>
    </row>
    <row r="422" spans="1:3" x14ac:dyDescent="0.35">
      <c r="A422" s="2">
        <v>421</v>
      </c>
      <c r="B422">
        <v>-501.46845682496496</v>
      </c>
      <c r="C422">
        <f t="shared" si="6"/>
        <v>8.6923023079651495E-4</v>
      </c>
    </row>
    <row r="423" spans="1:3" x14ac:dyDescent="0.35">
      <c r="A423" s="2">
        <v>422</v>
      </c>
      <c r="B423">
        <v>-262.13397865746811</v>
      </c>
      <c r="C423">
        <f t="shared" si="6"/>
        <v>9.1497919031212111E-4</v>
      </c>
    </row>
    <row r="424" spans="1:3" x14ac:dyDescent="0.35">
      <c r="A424" s="2">
        <v>423</v>
      </c>
      <c r="B424">
        <v>271.56089424209495</v>
      </c>
      <c r="C424">
        <f t="shared" si="6"/>
        <v>9.6313598980223264E-4</v>
      </c>
    </row>
    <row r="425" spans="1:3" x14ac:dyDescent="0.35">
      <c r="A425" s="2">
        <v>424</v>
      </c>
      <c r="B425">
        <v>97.311303801776376</v>
      </c>
      <c r="C425">
        <f t="shared" si="6"/>
        <v>1.0138273576865608E-3</v>
      </c>
    </row>
    <row r="426" spans="1:3" x14ac:dyDescent="0.35">
      <c r="A426" s="2">
        <v>425</v>
      </c>
      <c r="B426">
        <v>125.61565553399851</v>
      </c>
      <c r="C426">
        <f t="shared" si="6"/>
        <v>1.067186692301643E-3</v>
      </c>
    </row>
    <row r="427" spans="1:3" x14ac:dyDescent="0.35">
      <c r="A427" s="2">
        <v>426</v>
      </c>
      <c r="B427">
        <v>-121.56474698080274</v>
      </c>
      <c r="C427">
        <f t="shared" si="6"/>
        <v>1.1233544129490979E-3</v>
      </c>
    </row>
    <row r="428" spans="1:3" x14ac:dyDescent="0.35">
      <c r="A428" s="2">
        <v>427</v>
      </c>
      <c r="B428">
        <v>607.09761718910158</v>
      </c>
      <c r="C428">
        <f t="shared" si="6"/>
        <v>1.182478329420103E-3</v>
      </c>
    </row>
    <row r="429" spans="1:3" x14ac:dyDescent="0.35">
      <c r="A429" s="2">
        <v>428</v>
      </c>
      <c r="B429">
        <v>326.8516071124468</v>
      </c>
      <c r="C429">
        <f t="shared" si="6"/>
        <v>1.2447140309685295E-3</v>
      </c>
    </row>
    <row r="430" spans="1:3" x14ac:dyDescent="0.35">
      <c r="A430" s="2">
        <v>429</v>
      </c>
      <c r="B430">
        <v>369.94172068408807</v>
      </c>
      <c r="C430">
        <f t="shared" si="6"/>
        <v>1.3102252957563466E-3</v>
      </c>
    </row>
    <row r="431" spans="1:3" x14ac:dyDescent="0.35">
      <c r="A431" s="2">
        <v>430</v>
      </c>
      <c r="B431">
        <v>472.06897842186299</v>
      </c>
      <c r="C431">
        <f t="shared" si="6"/>
        <v>1.3791845218487861E-3</v>
      </c>
    </row>
    <row r="432" spans="1:3" x14ac:dyDescent="0.35">
      <c r="A432" s="2">
        <v>431</v>
      </c>
      <c r="B432">
        <v>63.455279570363928</v>
      </c>
      <c r="C432">
        <f t="shared" si="6"/>
        <v>1.4517731808934592E-3</v>
      </c>
    </row>
    <row r="433" spans="1:3" x14ac:dyDescent="0.35">
      <c r="A433" s="2">
        <v>432</v>
      </c>
      <c r="B433">
        <v>-281.73841154875117</v>
      </c>
      <c r="C433">
        <f t="shared" si="6"/>
        <v>1.5281822956773254E-3</v>
      </c>
    </row>
    <row r="434" spans="1:3" x14ac:dyDescent="0.35">
      <c r="A434" s="2">
        <v>433</v>
      </c>
      <c r="B434">
        <v>-303.85051338733319</v>
      </c>
      <c r="C434">
        <f t="shared" si="6"/>
        <v>1.608612942818237E-3</v>
      </c>
    </row>
    <row r="435" spans="1:3" x14ac:dyDescent="0.35">
      <c r="A435" s="2">
        <v>434</v>
      </c>
      <c r="B435">
        <v>-140.6638512425634</v>
      </c>
      <c r="C435">
        <f t="shared" si="6"/>
        <v>1.6932767819139341E-3</v>
      </c>
    </row>
    <row r="436" spans="1:3" x14ac:dyDescent="0.35">
      <c r="A436" s="2">
        <v>435</v>
      </c>
      <c r="B436">
        <v>411.62225677804963</v>
      </c>
      <c r="C436">
        <f t="shared" si="6"/>
        <v>1.7823966125409831E-3</v>
      </c>
    </row>
    <row r="437" spans="1:3" x14ac:dyDescent="0.35">
      <c r="A437" s="2">
        <v>436</v>
      </c>
      <c r="B437">
        <v>492.18252164839214</v>
      </c>
      <c r="C437">
        <f t="shared" si="6"/>
        <v>1.8762069605694561E-3</v>
      </c>
    </row>
    <row r="438" spans="1:3" x14ac:dyDescent="0.35">
      <c r="A438" s="2">
        <v>437</v>
      </c>
      <c r="B438">
        <v>791.4182046810165</v>
      </c>
      <c r="C438">
        <f t="shared" si="6"/>
        <v>1.9749546953362696E-3</v>
      </c>
    </row>
    <row r="439" spans="1:3" x14ac:dyDescent="0.35">
      <c r="A439" s="2">
        <v>438</v>
      </c>
      <c r="B439">
        <v>-37.174033839706681</v>
      </c>
      <c r="C439">
        <f t="shared" si="6"/>
        <v>2.078899679301336E-3</v>
      </c>
    </row>
    <row r="440" spans="1:3" x14ac:dyDescent="0.35">
      <c r="A440" s="2">
        <v>439</v>
      </c>
      <c r="B440">
        <v>207.44643140600238</v>
      </c>
      <c r="C440">
        <f t="shared" si="6"/>
        <v>2.1883154518961435E-3</v>
      </c>
    </row>
    <row r="441" spans="1:3" x14ac:dyDescent="0.35">
      <c r="A441" s="2">
        <v>440</v>
      </c>
      <c r="B441">
        <v>-205.81479497456894</v>
      </c>
      <c r="C441">
        <f t="shared" si="6"/>
        <v>2.3034899493643611E-3</v>
      </c>
    </row>
    <row r="442" spans="1:3" x14ac:dyDescent="0.35">
      <c r="A442" s="2">
        <v>441</v>
      </c>
      <c r="B442">
        <v>945.92458591030299</v>
      </c>
      <c r="C442">
        <f t="shared" si="6"/>
        <v>2.4247262624888018E-3</v>
      </c>
    </row>
    <row r="443" spans="1:3" x14ac:dyDescent="0.35">
      <c r="A443" s="2">
        <v>442</v>
      </c>
      <c r="B443">
        <v>428.40740699211892</v>
      </c>
      <c r="C443">
        <f t="shared" si="6"/>
        <v>2.5523434341987389E-3</v>
      </c>
    </row>
    <row r="444" spans="1:3" x14ac:dyDescent="0.35">
      <c r="A444" s="2">
        <v>443</v>
      </c>
      <c r="B444">
        <v>-279.08603767483146</v>
      </c>
      <c r="C444">
        <f t="shared" si="6"/>
        <v>2.6866772991565669E-3</v>
      </c>
    </row>
    <row r="445" spans="1:3" x14ac:dyDescent="0.35">
      <c r="A445" s="2">
        <v>444</v>
      </c>
      <c r="B445">
        <v>592.23068862070795</v>
      </c>
      <c r="C445">
        <f t="shared" si="6"/>
        <v>2.8280813675332288E-3</v>
      </c>
    </row>
    <row r="446" spans="1:3" x14ac:dyDescent="0.35">
      <c r="A446" s="2">
        <v>445</v>
      </c>
      <c r="B446">
        <v>593.2685251996154</v>
      </c>
      <c r="C446">
        <f t="shared" si="6"/>
        <v>2.9769277552981355E-3</v>
      </c>
    </row>
    <row r="447" spans="1:3" x14ac:dyDescent="0.35">
      <c r="A447" s="2">
        <v>446</v>
      </c>
      <c r="B447">
        <v>-291.05554398091772</v>
      </c>
      <c r="C447">
        <f t="shared" si="6"/>
        <v>3.1336081634717209E-3</v>
      </c>
    </row>
    <row r="448" spans="1:3" x14ac:dyDescent="0.35">
      <c r="A448" s="2">
        <v>447</v>
      </c>
      <c r="B448">
        <v>-152.55480006983271</v>
      </c>
      <c r="C448">
        <f t="shared" si="6"/>
        <v>3.2985349089176019E-3</v>
      </c>
    </row>
    <row r="449" spans="1:3" x14ac:dyDescent="0.35">
      <c r="A449" s="2">
        <v>448</v>
      </c>
      <c r="B449">
        <v>582.21676619949721</v>
      </c>
      <c r="C449">
        <f t="shared" si="6"/>
        <v>3.4721420093869484E-3</v>
      </c>
    </row>
    <row r="450" spans="1:3" x14ac:dyDescent="0.35">
      <c r="A450" s="2">
        <v>449</v>
      </c>
      <c r="B450">
        <v>-209.38162638879294</v>
      </c>
      <c r="C450">
        <f t="shared" si="6"/>
        <v>3.6548863256704723E-3</v>
      </c>
    </row>
    <row r="451" spans="1:3" x14ac:dyDescent="0.35">
      <c r="A451" s="2">
        <v>450</v>
      </c>
      <c r="B451">
        <v>491.70094858767698</v>
      </c>
      <c r="C451">
        <f t="shared" ref="C451:C501" si="7">($F$2^(500-A451))*(1-$F$2)/(1-$F$2^500)</f>
        <v>3.8472487638636552E-3</v>
      </c>
    </row>
    <row r="452" spans="1:3" x14ac:dyDescent="0.35">
      <c r="A452" s="2">
        <v>451</v>
      </c>
      <c r="B452">
        <v>858.22386001770064</v>
      </c>
      <c r="C452">
        <f t="shared" si="7"/>
        <v>4.0497355409091114E-3</v>
      </c>
    </row>
    <row r="453" spans="1:3" x14ac:dyDescent="0.35">
      <c r="A453" s="2">
        <v>452</v>
      </c>
      <c r="B453">
        <v>-137.94429275936272</v>
      </c>
      <c r="C453">
        <f t="shared" si="7"/>
        <v>4.2628795167464328E-3</v>
      </c>
    </row>
    <row r="454" spans="1:3" x14ac:dyDescent="0.35">
      <c r="A454" s="2">
        <v>453</v>
      </c>
      <c r="B454">
        <v>938.60134979202849</v>
      </c>
      <c r="C454">
        <f t="shared" si="7"/>
        <v>4.4872415965751923E-3</v>
      </c>
    </row>
    <row r="455" spans="1:3" x14ac:dyDescent="0.35">
      <c r="A455" s="2">
        <v>454</v>
      </c>
      <c r="B455">
        <v>-324.32281147116009</v>
      </c>
      <c r="C455">
        <f t="shared" si="7"/>
        <v>4.7234122069212551E-3</v>
      </c>
    </row>
    <row r="456" spans="1:3" x14ac:dyDescent="0.35">
      <c r="A456" s="2">
        <v>455</v>
      </c>
      <c r="B456">
        <v>-1005.2603704324138</v>
      </c>
      <c r="C456">
        <f t="shared" si="7"/>
        <v>4.9720128493907943E-3</v>
      </c>
    </row>
    <row r="457" spans="1:3" x14ac:dyDescent="0.35">
      <c r="A457" s="2">
        <v>456</v>
      </c>
      <c r="B457">
        <v>-374.82250895517063</v>
      </c>
      <c r="C457">
        <f t="shared" si="7"/>
        <v>5.2336977362008362E-3</v>
      </c>
    </row>
    <row r="458" spans="1:3" x14ac:dyDescent="0.35">
      <c r="A458" s="2">
        <v>457</v>
      </c>
      <c r="B458">
        <v>-569.37721162255912</v>
      </c>
      <c r="C458">
        <f t="shared" si="7"/>
        <v>5.509155511790354E-3</v>
      </c>
    </row>
    <row r="459" spans="1:3" x14ac:dyDescent="0.35">
      <c r="A459" s="2">
        <v>458</v>
      </c>
      <c r="B459">
        <v>-599.56248961446545</v>
      </c>
      <c r="C459">
        <f t="shared" si="7"/>
        <v>5.7991110650424792E-3</v>
      </c>
    </row>
    <row r="460" spans="1:3" x14ac:dyDescent="0.35">
      <c r="A460" s="2">
        <v>459</v>
      </c>
      <c r="B460">
        <v>295.09402839933318</v>
      </c>
      <c r="C460">
        <f t="shared" si="7"/>
        <v>6.1043274368868198E-3</v>
      </c>
    </row>
    <row r="461" spans="1:3" x14ac:dyDescent="0.35">
      <c r="A461" s="2">
        <v>460</v>
      </c>
      <c r="B461">
        <v>237.257559147758</v>
      </c>
      <c r="C461">
        <f t="shared" si="7"/>
        <v>6.4256078283019156E-3</v>
      </c>
    </row>
    <row r="462" spans="1:3" x14ac:dyDescent="0.35">
      <c r="A462" s="2">
        <v>461</v>
      </c>
      <c r="B462">
        <v>421.89153200831788</v>
      </c>
      <c r="C462">
        <f t="shared" si="7"/>
        <v>6.7637977140020166E-3</v>
      </c>
    </row>
    <row r="463" spans="1:3" x14ac:dyDescent="0.35">
      <c r="A463" s="2">
        <v>462</v>
      </c>
      <c r="B463">
        <v>-30.592949013778707</v>
      </c>
      <c r="C463">
        <f t="shared" si="7"/>
        <v>7.1197870673705421E-3</v>
      </c>
    </row>
    <row r="464" spans="1:3" x14ac:dyDescent="0.35">
      <c r="A464" s="2">
        <v>463</v>
      </c>
      <c r="B464">
        <v>-872.31672126895864</v>
      </c>
      <c r="C464">
        <f t="shared" si="7"/>
        <v>7.4945127024953094E-3</v>
      </c>
    </row>
    <row r="465" spans="1:3" x14ac:dyDescent="0.35">
      <c r="A465" s="2">
        <v>464</v>
      </c>
      <c r="B465">
        <v>210.39243208258995</v>
      </c>
      <c r="C465">
        <f t="shared" si="7"/>
        <v>7.8889607394687453E-3</v>
      </c>
    </row>
    <row r="466" spans="1:3" x14ac:dyDescent="0.35">
      <c r="A466" s="2">
        <v>465</v>
      </c>
      <c r="B466">
        <v>698.07019159749325</v>
      </c>
      <c r="C466">
        <f t="shared" si="7"/>
        <v>8.3041691994407835E-3</v>
      </c>
    </row>
    <row r="467" spans="1:3" x14ac:dyDescent="0.35">
      <c r="A467" s="2">
        <v>466</v>
      </c>
      <c r="B467">
        <v>396.90768051581108</v>
      </c>
      <c r="C467">
        <f t="shared" si="7"/>
        <v>8.7412307362534584E-3</v>
      </c>
    </row>
    <row r="468" spans="1:3" x14ac:dyDescent="0.35">
      <c r="A468" s="2">
        <v>467</v>
      </c>
      <c r="B468">
        <v>-898.02577522258798</v>
      </c>
      <c r="C468">
        <f t="shared" si="7"/>
        <v>9.2012955118457446E-3</v>
      </c>
    </row>
    <row r="469" spans="1:3" x14ac:dyDescent="0.35">
      <c r="A469" s="2">
        <v>468</v>
      </c>
      <c r="B469">
        <v>-658.06412857128453</v>
      </c>
      <c r="C469">
        <f t="shared" si="7"/>
        <v>9.685574222995522E-3</v>
      </c>
    </row>
    <row r="470" spans="1:3" x14ac:dyDescent="0.35">
      <c r="A470" s="2">
        <v>469</v>
      </c>
      <c r="B470">
        <v>342.78282743094314</v>
      </c>
      <c r="C470">
        <f t="shared" si="7"/>
        <v>1.0195341287363708E-2</v>
      </c>
    </row>
    <row r="471" spans="1:3" x14ac:dyDescent="0.35">
      <c r="A471" s="2">
        <v>470</v>
      </c>
      <c r="B471">
        <v>-423.84491978396545</v>
      </c>
      <c r="C471">
        <f t="shared" si="7"/>
        <v>1.0731938197224953E-2</v>
      </c>
    </row>
    <row r="472" spans="1:3" x14ac:dyDescent="0.35">
      <c r="A472" s="2">
        <v>471</v>
      </c>
      <c r="B472">
        <v>-587.5115483624395</v>
      </c>
      <c r="C472">
        <f t="shared" si="7"/>
        <v>1.129677704971048E-2</v>
      </c>
    </row>
    <row r="473" spans="1:3" x14ac:dyDescent="0.35">
      <c r="A473" s="2">
        <v>472</v>
      </c>
      <c r="B473">
        <v>324.7516445309011</v>
      </c>
      <c r="C473">
        <f t="shared" si="7"/>
        <v>1.1891344262853135E-2</v>
      </c>
    </row>
    <row r="474" spans="1:3" x14ac:dyDescent="0.35">
      <c r="A474" s="2">
        <v>473</v>
      </c>
      <c r="B474">
        <v>898.8363725424424</v>
      </c>
      <c r="C474">
        <f t="shared" si="7"/>
        <v>1.2517204487213829E-2</v>
      </c>
    </row>
    <row r="475" spans="1:3" x14ac:dyDescent="0.35">
      <c r="A475" s="2">
        <v>474</v>
      </c>
      <c r="B475">
        <v>-170.72628747360432</v>
      </c>
      <c r="C475">
        <f t="shared" si="7"/>
        <v>1.3176004723382977E-2</v>
      </c>
    </row>
    <row r="476" spans="1:3" x14ac:dyDescent="0.35">
      <c r="A476" s="2">
        <v>475</v>
      </c>
      <c r="B476">
        <v>-68.088889726255729</v>
      </c>
      <c r="C476">
        <f t="shared" si="7"/>
        <v>1.3869478656192605E-2</v>
      </c>
    </row>
    <row r="477" spans="1:3" x14ac:dyDescent="0.35">
      <c r="A477" s="2">
        <v>476</v>
      </c>
      <c r="B477">
        <v>9.9384277692661271</v>
      </c>
      <c r="C477">
        <f t="shared" si="7"/>
        <v>1.4599451217044849E-2</v>
      </c>
    </row>
    <row r="478" spans="1:3" x14ac:dyDescent="0.35">
      <c r="A478" s="2">
        <v>477</v>
      </c>
      <c r="B478">
        <v>1074.3267681574871</v>
      </c>
      <c r="C478">
        <f t="shared" si="7"/>
        <v>1.5367843386363E-2</v>
      </c>
    </row>
    <row r="479" spans="1:3" x14ac:dyDescent="0.35">
      <c r="A479" s="2">
        <v>478</v>
      </c>
      <c r="B479">
        <v>-266.37984254964977</v>
      </c>
      <c r="C479">
        <f t="shared" si="7"/>
        <v>1.6176677248803156E-2</v>
      </c>
    </row>
    <row r="480" spans="1:3" x14ac:dyDescent="0.35">
      <c r="A480" s="2">
        <v>479</v>
      </c>
      <c r="B480">
        <v>249.69928312026605</v>
      </c>
      <c r="C480">
        <f t="shared" si="7"/>
        <v>1.7028081314529639E-2</v>
      </c>
    </row>
    <row r="481" spans="1:3" x14ac:dyDescent="0.35">
      <c r="A481" s="2">
        <v>480</v>
      </c>
      <c r="B481">
        <v>-672.57826060657681</v>
      </c>
      <c r="C481">
        <f t="shared" si="7"/>
        <v>1.7924296120557515E-2</v>
      </c>
    </row>
    <row r="482" spans="1:3" x14ac:dyDescent="0.35">
      <c r="A482" s="2">
        <v>481</v>
      </c>
      <c r="B482">
        <v>219.20695358952071</v>
      </c>
      <c r="C482">
        <f t="shared" si="7"/>
        <v>1.8867680126902649E-2</v>
      </c>
    </row>
    <row r="483" spans="1:3" x14ac:dyDescent="0.35">
      <c r="A483" s="2">
        <v>482</v>
      </c>
      <c r="B483">
        <v>-216.07030728907557</v>
      </c>
      <c r="C483">
        <f t="shared" si="7"/>
        <v>1.9860715923055418E-2</v>
      </c>
    </row>
    <row r="484" spans="1:3" x14ac:dyDescent="0.35">
      <c r="A484" s="2">
        <v>483</v>
      </c>
      <c r="B484">
        <v>-603.39311079250911</v>
      </c>
      <c r="C484">
        <f t="shared" si="7"/>
        <v>2.0906016761110965E-2</v>
      </c>
    </row>
    <row r="485" spans="1:3" x14ac:dyDescent="0.35">
      <c r="A485" s="2">
        <v>484</v>
      </c>
      <c r="B485">
        <v>-353.47914834694529</v>
      </c>
      <c r="C485">
        <f t="shared" si="7"/>
        <v>2.2006333432748385E-2</v>
      </c>
    </row>
    <row r="486" spans="1:3" x14ac:dyDescent="0.35">
      <c r="A486" s="2">
        <v>485</v>
      </c>
      <c r="B486">
        <v>471.11776370629377</v>
      </c>
      <c r="C486">
        <f t="shared" si="7"/>
        <v>2.3164561508156198E-2</v>
      </c>
    </row>
    <row r="487" spans="1:3" x14ac:dyDescent="0.35">
      <c r="A487" s="2">
        <v>486</v>
      </c>
      <c r="B487">
        <v>416.29883052932564</v>
      </c>
      <c r="C487">
        <f t="shared" si="7"/>
        <v>2.4383748955953889E-2</v>
      </c>
    </row>
    <row r="488" spans="1:3" x14ac:dyDescent="0.35">
      <c r="A488" s="2">
        <v>487</v>
      </c>
      <c r="B488">
        <v>1151.9106259319378</v>
      </c>
      <c r="C488">
        <f t="shared" si="7"/>
        <v>2.5667104164161989E-2</v>
      </c>
    </row>
    <row r="489" spans="1:3" x14ac:dyDescent="0.35">
      <c r="A489" s="2">
        <v>488</v>
      </c>
      <c r="B489">
        <v>972.38306003185426</v>
      </c>
      <c r="C489">
        <f t="shared" si="7"/>
        <v>2.7018004383328412E-2</v>
      </c>
    </row>
    <row r="490" spans="1:3" x14ac:dyDescent="0.35">
      <c r="A490" s="2">
        <v>489</v>
      </c>
      <c r="B490">
        <v>-1695.0386868383794</v>
      </c>
      <c r="C490">
        <f t="shared" si="7"/>
        <v>2.8440004614029905E-2</v>
      </c>
    </row>
    <row r="491" spans="1:3" x14ac:dyDescent="0.35">
      <c r="A491" s="2">
        <v>490</v>
      </c>
      <c r="B491">
        <v>701.65862545455457</v>
      </c>
      <c r="C491">
        <f t="shared" si="7"/>
        <v>2.9936846962136748E-2</v>
      </c>
    </row>
    <row r="492" spans="1:3" x14ac:dyDescent="0.35">
      <c r="A492" s="2">
        <v>491</v>
      </c>
      <c r="B492">
        <v>190.71192885618075</v>
      </c>
      <c r="C492">
        <f t="shared" si="7"/>
        <v>3.1512470486459734E-2</v>
      </c>
    </row>
    <row r="493" spans="1:3" x14ac:dyDescent="0.35">
      <c r="A493" s="2">
        <v>492</v>
      </c>
      <c r="B493">
        <v>364.72384511899145</v>
      </c>
      <c r="C493">
        <f t="shared" si="7"/>
        <v>3.3171021564694453E-2</v>
      </c>
    </row>
    <row r="494" spans="1:3" x14ac:dyDescent="0.35">
      <c r="A494" s="2">
        <v>493</v>
      </c>
      <c r="B494">
        <v>-602.85658805774437</v>
      </c>
      <c r="C494">
        <f t="shared" si="7"/>
        <v>3.4916864804941536E-2</v>
      </c>
    </row>
    <row r="495" spans="1:3" x14ac:dyDescent="0.35">
      <c r="A495" s="2">
        <v>494</v>
      </c>
      <c r="B495">
        <v>2709.896543755669</v>
      </c>
      <c r="C495">
        <f t="shared" si="7"/>
        <v>3.6754594531517401E-2</v>
      </c>
    </row>
    <row r="496" spans="1:3" x14ac:dyDescent="0.35">
      <c r="A496" s="2">
        <v>495</v>
      </c>
      <c r="B496">
        <v>776.78444114233571</v>
      </c>
      <c r="C496">
        <f t="shared" si="7"/>
        <v>3.8689046875281477E-2</v>
      </c>
    </row>
    <row r="497" spans="1:3" x14ac:dyDescent="0.35">
      <c r="A497" s="2">
        <v>496</v>
      </c>
      <c r="B497">
        <v>150.6332180266545</v>
      </c>
      <c r="C497">
        <f t="shared" si="7"/>
        <v>4.072531250029629E-2</v>
      </c>
    </row>
    <row r="498" spans="1:3" x14ac:dyDescent="0.35">
      <c r="A498" s="2">
        <v>497</v>
      </c>
      <c r="B498">
        <v>-3151.0681253223302</v>
      </c>
      <c r="C498">
        <f t="shared" si="7"/>
        <v>4.286875000031188E-2</v>
      </c>
    </row>
    <row r="499" spans="1:3" x14ac:dyDescent="0.35">
      <c r="A499" s="2">
        <v>498</v>
      </c>
      <c r="B499">
        <v>559.91255941918644</v>
      </c>
      <c r="C499">
        <f t="shared" si="7"/>
        <v>4.5125000000328305E-2</v>
      </c>
    </row>
    <row r="500" spans="1:3" x14ac:dyDescent="0.35">
      <c r="A500" s="2">
        <v>499</v>
      </c>
      <c r="B500">
        <v>803.69212755686021</v>
      </c>
      <c r="C500">
        <f t="shared" si="7"/>
        <v>4.7500000000345578E-2</v>
      </c>
    </row>
    <row r="501" spans="1:3" x14ac:dyDescent="0.35">
      <c r="A501" s="2">
        <v>500</v>
      </c>
      <c r="B501">
        <v>-618.89883004636795</v>
      </c>
      <c r="C501">
        <f t="shared" si="7"/>
        <v>5.0000000000363767E-2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1"/>
  <sheetViews>
    <sheetView workbookViewId="0">
      <selection activeCell="B1" sqref="B1"/>
    </sheetView>
  </sheetViews>
  <sheetFormatPr defaultRowHeight="14.5" x14ac:dyDescent="0.35"/>
  <cols>
    <col min="1" max="2" width="9.1796875" style="2"/>
    <col min="3" max="3" width="9.54296875" style="8" customWidth="1"/>
    <col min="4" max="4" width="9.1796875" style="8"/>
  </cols>
  <sheetData>
    <row r="1" spans="1:9" x14ac:dyDescent="0.35">
      <c r="A1" s="2" t="s">
        <v>3</v>
      </c>
      <c r="B1" s="2" t="s">
        <v>27</v>
      </c>
      <c r="C1" s="8" t="s">
        <v>9</v>
      </c>
      <c r="D1" s="8" t="s">
        <v>26</v>
      </c>
    </row>
    <row r="2" spans="1:9" x14ac:dyDescent="0.35">
      <c r="A2" s="2">
        <v>494</v>
      </c>
      <c r="B2" s="2">
        <v>2709.896543755669</v>
      </c>
      <c r="C2" s="8">
        <v>3.6754594531517401E-2</v>
      </c>
      <c r="D2" s="8">
        <f>C2</f>
        <v>3.6754594531517401E-2</v>
      </c>
    </row>
    <row r="3" spans="1:9" x14ac:dyDescent="0.35">
      <c r="A3" s="2">
        <v>339</v>
      </c>
      <c r="B3" s="2">
        <v>2401.3333909880384</v>
      </c>
      <c r="C3" s="8">
        <v>1.2955985576259563E-5</v>
      </c>
      <c r="D3" s="8">
        <f>D2+C3</f>
        <v>3.6767550517093663E-2</v>
      </c>
    </row>
    <row r="4" spans="1:9" x14ac:dyDescent="0.35">
      <c r="A4" s="2">
        <v>329</v>
      </c>
      <c r="B4" s="2">
        <v>1645.2658767140383</v>
      </c>
      <c r="C4" s="8">
        <v>7.7572271487462342E-6</v>
      </c>
      <c r="D4" s="19">
        <f t="shared" ref="D4:D67" si="0">D3+C4</f>
        <v>3.6775307744242411E-2</v>
      </c>
    </row>
    <row r="5" spans="1:9" x14ac:dyDescent="0.35">
      <c r="A5" s="2">
        <v>376</v>
      </c>
      <c r="B5" s="2">
        <v>1468.319733257078</v>
      </c>
      <c r="C5" s="8">
        <v>8.64364775313551E-5</v>
      </c>
      <c r="D5" s="8">
        <f t="shared" si="0"/>
        <v>3.6861744221773768E-2</v>
      </c>
    </row>
    <row r="6" spans="1:9" x14ac:dyDescent="0.35">
      <c r="A6" s="2">
        <v>242</v>
      </c>
      <c r="B6" s="2">
        <v>1250.4860409334142</v>
      </c>
      <c r="C6" s="8">
        <v>8.9466442551358326E-8</v>
      </c>
      <c r="D6" s="8">
        <f t="shared" si="0"/>
        <v>3.6861833688216321E-2</v>
      </c>
    </row>
    <row r="7" spans="1:9" x14ac:dyDescent="0.35">
      <c r="A7" s="2">
        <v>238</v>
      </c>
      <c r="B7" s="2">
        <v>1248.8250292798839</v>
      </c>
      <c r="C7" s="8">
        <v>7.2870976623347292E-8</v>
      </c>
      <c r="D7" s="8">
        <f t="shared" si="0"/>
        <v>3.6861906559192942E-2</v>
      </c>
    </row>
    <row r="8" spans="1:9" x14ac:dyDescent="0.35">
      <c r="A8" s="12">
        <v>349</v>
      </c>
      <c r="B8" s="12">
        <v>1205.8794771684115</v>
      </c>
      <c r="C8" s="13">
        <v>2.1638861288131275E-5</v>
      </c>
      <c r="D8" s="13">
        <f t="shared" si="0"/>
        <v>3.688354542048107E-2</v>
      </c>
    </row>
    <row r="9" spans="1:9" x14ac:dyDescent="0.35">
      <c r="A9" s="12">
        <v>487</v>
      </c>
      <c r="B9" s="12">
        <v>1151.9106259319378</v>
      </c>
      <c r="C9" s="13">
        <v>2.5667104164161989E-2</v>
      </c>
      <c r="D9" s="13">
        <f t="shared" si="0"/>
        <v>6.2550649584643056E-2</v>
      </c>
    </row>
    <row r="10" spans="1:9" x14ac:dyDescent="0.35">
      <c r="A10" s="2">
        <v>306</v>
      </c>
      <c r="B10" s="2">
        <v>1133.4559709568784</v>
      </c>
      <c r="C10" s="8">
        <v>2.3842370386701605E-6</v>
      </c>
      <c r="D10" s="8">
        <f t="shared" si="0"/>
        <v>6.2553033821681731E-2</v>
      </c>
    </row>
    <row r="11" spans="1:9" x14ac:dyDescent="0.35">
      <c r="A11" s="2">
        <v>227</v>
      </c>
      <c r="B11" s="2">
        <v>1107.4356939373392</v>
      </c>
      <c r="C11" s="8">
        <v>4.1449018227635699E-8</v>
      </c>
      <c r="D11" s="8">
        <f t="shared" si="0"/>
        <v>6.2553075270699962E-2</v>
      </c>
      <c r="G11" s="20" t="s">
        <v>29</v>
      </c>
      <c r="H11" s="20"/>
      <c r="I11" s="20"/>
    </row>
    <row r="12" spans="1:9" x14ac:dyDescent="0.35">
      <c r="A12" s="2">
        <v>477</v>
      </c>
      <c r="B12" s="2">
        <v>1074.3267681574871</v>
      </c>
      <c r="C12" s="8">
        <v>1.5367843386363E-2</v>
      </c>
      <c r="D12" s="8">
        <f t="shared" si="0"/>
        <v>7.7920918657062965E-2</v>
      </c>
      <c r="G12" s="20">
        <f xml:space="preserve"> (1206 + 1152)/2</f>
        <v>1179</v>
      </c>
      <c r="H12" s="20"/>
      <c r="I12" s="20"/>
    </row>
    <row r="13" spans="1:9" x14ac:dyDescent="0.35">
      <c r="A13" s="2">
        <v>131</v>
      </c>
      <c r="B13" s="2">
        <v>1056.5298094475074</v>
      </c>
      <c r="C13" s="8">
        <v>3.0128697425081101E-10</v>
      </c>
      <c r="D13" s="8">
        <f t="shared" si="0"/>
        <v>7.7920918958349933E-2</v>
      </c>
    </row>
    <row r="14" spans="1:9" x14ac:dyDescent="0.35">
      <c r="A14" s="2">
        <v>320</v>
      </c>
      <c r="B14" s="2">
        <v>1052.5223117388523</v>
      </c>
      <c r="C14" s="8">
        <v>4.8889878315970292E-6</v>
      </c>
      <c r="D14" s="8">
        <f t="shared" si="0"/>
        <v>7.7925807946181536E-2</v>
      </c>
    </row>
    <row r="15" spans="1:9" x14ac:dyDescent="0.35">
      <c r="A15" s="2">
        <v>142</v>
      </c>
      <c r="B15" s="2">
        <v>1033.1226315700114</v>
      </c>
      <c r="C15" s="8">
        <v>5.296886873646519E-10</v>
      </c>
      <c r="D15" s="8">
        <f t="shared" si="0"/>
        <v>7.7925808475870217E-2</v>
      </c>
    </row>
    <row r="16" spans="1:9" x14ac:dyDescent="0.35">
      <c r="A16" s="2">
        <v>488</v>
      </c>
      <c r="B16" s="2">
        <v>972.38306003185426</v>
      </c>
      <c r="C16" s="8">
        <v>2.7018004383328412E-2</v>
      </c>
      <c r="D16" s="8">
        <f t="shared" si="0"/>
        <v>0.10494381285919863</v>
      </c>
    </row>
    <row r="17" spans="1:4" x14ac:dyDescent="0.35">
      <c r="A17" s="2">
        <v>365</v>
      </c>
      <c r="B17" s="2">
        <v>956.29652250376239</v>
      </c>
      <c r="C17" s="8">
        <v>4.9165076395886939E-5</v>
      </c>
      <c r="D17" s="8">
        <f t="shared" si="0"/>
        <v>0.10499297793559452</v>
      </c>
    </row>
    <row r="18" spans="1:4" x14ac:dyDescent="0.35">
      <c r="A18" s="2">
        <v>366</v>
      </c>
      <c r="B18" s="2">
        <v>947.35165879076521</v>
      </c>
      <c r="C18" s="8">
        <v>5.1752711995670458E-5</v>
      </c>
      <c r="D18" s="8">
        <f t="shared" si="0"/>
        <v>0.10504473064759019</v>
      </c>
    </row>
    <row r="19" spans="1:4" x14ac:dyDescent="0.35">
      <c r="A19" s="2">
        <v>441</v>
      </c>
      <c r="B19" s="2">
        <v>945.92458591030299</v>
      </c>
      <c r="C19" s="8">
        <v>2.4247262624888018E-3</v>
      </c>
      <c r="D19" s="8">
        <f t="shared" si="0"/>
        <v>0.10746945691007899</v>
      </c>
    </row>
    <row r="20" spans="1:4" x14ac:dyDescent="0.35">
      <c r="A20" s="2">
        <v>453</v>
      </c>
      <c r="B20" s="2">
        <v>938.60134979202849</v>
      </c>
      <c r="C20" s="8">
        <v>4.4872415965751923E-3</v>
      </c>
      <c r="D20" s="8">
        <f t="shared" si="0"/>
        <v>0.11195669850665418</v>
      </c>
    </row>
    <row r="21" spans="1:4" x14ac:dyDescent="0.35">
      <c r="A21" s="2">
        <v>370</v>
      </c>
      <c r="B21" s="2">
        <v>912.17811175004317</v>
      </c>
      <c r="C21" s="8">
        <v>6.3538753687489156E-5</v>
      </c>
      <c r="D21" s="8">
        <f t="shared" si="0"/>
        <v>0.11202023726034167</v>
      </c>
    </row>
    <row r="22" spans="1:4" x14ac:dyDescent="0.35">
      <c r="A22" s="2">
        <v>473</v>
      </c>
      <c r="B22" s="2">
        <v>898.8363725424424</v>
      </c>
      <c r="C22" s="8">
        <v>1.2517204487213829E-2</v>
      </c>
      <c r="D22" s="8">
        <f t="shared" si="0"/>
        <v>0.1245374417475555</v>
      </c>
    </row>
    <row r="23" spans="1:4" x14ac:dyDescent="0.35">
      <c r="A23" s="2">
        <v>335</v>
      </c>
      <c r="B23" s="2">
        <v>881.44874461555446</v>
      </c>
      <c r="C23" s="8">
        <v>1.0552731226773268E-5</v>
      </c>
      <c r="D23" s="8">
        <f t="shared" si="0"/>
        <v>0.12454799447878227</v>
      </c>
    </row>
    <row r="24" spans="1:4" x14ac:dyDescent="0.35">
      <c r="A24" s="2">
        <v>415</v>
      </c>
      <c r="B24" s="2">
        <v>872.81616263016622</v>
      </c>
      <c r="C24" s="8">
        <v>6.3896409374461537E-4</v>
      </c>
      <c r="D24" s="8">
        <f t="shared" si="0"/>
        <v>0.1251869585725269</v>
      </c>
    </row>
    <row r="25" spans="1:4" x14ac:dyDescent="0.35">
      <c r="A25" s="2">
        <v>256</v>
      </c>
      <c r="B25" s="2">
        <v>864.3121321146391</v>
      </c>
      <c r="C25" s="8">
        <v>1.8345505999429963E-7</v>
      </c>
      <c r="D25" s="8">
        <f t="shared" si="0"/>
        <v>0.12518714202758691</v>
      </c>
    </row>
    <row r="26" spans="1:4" x14ac:dyDescent="0.35">
      <c r="A26" s="2">
        <v>451</v>
      </c>
      <c r="B26" s="2">
        <v>858.22386001770064</v>
      </c>
      <c r="C26" s="8">
        <v>4.0497355409091114E-3</v>
      </c>
      <c r="D26" s="8">
        <f t="shared" si="0"/>
        <v>0.12923687756849603</v>
      </c>
    </row>
    <row r="27" spans="1:4" x14ac:dyDescent="0.35">
      <c r="A27" s="2">
        <v>304</v>
      </c>
      <c r="B27" s="2">
        <v>847.75203103523381</v>
      </c>
      <c r="C27" s="8">
        <v>2.1517739273998197E-6</v>
      </c>
      <c r="D27" s="8">
        <f t="shared" si="0"/>
        <v>0.12923902934242343</v>
      </c>
    </row>
    <row r="28" spans="1:4" x14ac:dyDescent="0.35">
      <c r="A28" s="2">
        <v>374</v>
      </c>
      <c r="B28" s="2">
        <v>830.08147791358351</v>
      </c>
      <c r="C28" s="8">
        <v>7.8008920972047989E-5</v>
      </c>
      <c r="D28" s="8">
        <f t="shared" si="0"/>
        <v>0.12931703826339547</v>
      </c>
    </row>
    <row r="29" spans="1:4" x14ac:dyDescent="0.35">
      <c r="A29" s="2">
        <v>322</v>
      </c>
      <c r="B29" s="2">
        <v>826.28824316987448</v>
      </c>
      <c r="C29" s="8">
        <v>5.4171610322404757E-6</v>
      </c>
      <c r="D29" s="8">
        <f t="shared" si="0"/>
        <v>0.12932245542442772</v>
      </c>
    </row>
    <row r="30" spans="1:4" x14ac:dyDescent="0.35">
      <c r="A30" s="2">
        <v>254</v>
      </c>
      <c r="B30" s="2">
        <v>809.15021254032035</v>
      </c>
      <c r="C30" s="8">
        <v>1.6556819164485539E-7</v>
      </c>
      <c r="D30" s="8">
        <f t="shared" si="0"/>
        <v>0.12932262099261937</v>
      </c>
    </row>
    <row r="31" spans="1:4" x14ac:dyDescent="0.35">
      <c r="A31" s="2">
        <v>499</v>
      </c>
      <c r="B31" s="2">
        <v>803.69212755686021</v>
      </c>
      <c r="C31" s="8">
        <v>4.7500000000345578E-2</v>
      </c>
      <c r="D31" s="8">
        <f t="shared" si="0"/>
        <v>0.17682262099296495</v>
      </c>
    </row>
    <row r="32" spans="1:4" x14ac:dyDescent="0.35">
      <c r="A32" s="2">
        <v>437</v>
      </c>
      <c r="B32" s="2">
        <v>791.4182046810165</v>
      </c>
      <c r="C32" s="8">
        <v>1.9749546953362696E-3</v>
      </c>
      <c r="D32" s="8">
        <f t="shared" si="0"/>
        <v>0.17879757568830121</v>
      </c>
    </row>
    <row r="33" spans="1:4" x14ac:dyDescent="0.35">
      <c r="A33" s="2">
        <v>132</v>
      </c>
      <c r="B33" s="2">
        <v>786.52739450857189</v>
      </c>
      <c r="C33" s="8">
        <v>3.1714418342190626E-10</v>
      </c>
      <c r="D33" s="8">
        <f t="shared" si="0"/>
        <v>0.17879757600544538</v>
      </c>
    </row>
    <row r="34" spans="1:4" x14ac:dyDescent="0.35">
      <c r="A34" s="2">
        <v>336</v>
      </c>
      <c r="B34" s="2">
        <v>784.79927045828663</v>
      </c>
      <c r="C34" s="8">
        <v>1.1108138133445545E-5</v>
      </c>
      <c r="D34" s="8">
        <f t="shared" si="0"/>
        <v>0.17880868414357884</v>
      </c>
    </row>
    <row r="35" spans="1:4" x14ac:dyDescent="0.35">
      <c r="A35" s="2">
        <v>495</v>
      </c>
      <c r="B35" s="2">
        <v>776.78444114233571</v>
      </c>
      <c r="C35" s="8">
        <v>3.8689046875281477E-2</v>
      </c>
      <c r="D35" s="8">
        <f t="shared" si="0"/>
        <v>0.21749773101886033</v>
      </c>
    </row>
    <row r="36" spans="1:4" x14ac:dyDescent="0.35">
      <c r="A36" s="2">
        <v>135</v>
      </c>
      <c r="B36" s="2">
        <v>768.24620202392543</v>
      </c>
      <c r="C36" s="8">
        <v>3.6990136570567876E-10</v>
      </c>
      <c r="D36" s="8">
        <f t="shared" si="0"/>
        <v>0.21749773138876169</v>
      </c>
    </row>
    <row r="37" spans="1:4" x14ac:dyDescent="0.35">
      <c r="A37" s="2">
        <v>283</v>
      </c>
      <c r="B37" s="2">
        <v>751.36293264257984</v>
      </c>
      <c r="C37" s="8">
        <v>7.3281162811964704E-7</v>
      </c>
      <c r="D37" s="8">
        <f t="shared" si="0"/>
        <v>0.21749846420038982</v>
      </c>
    </row>
    <row r="38" spans="1:4" x14ac:dyDescent="0.35">
      <c r="A38" s="2">
        <v>408</v>
      </c>
      <c r="B38" s="2">
        <v>749.7684902936453</v>
      </c>
      <c r="C38" s="8">
        <v>4.4621245752660805E-4</v>
      </c>
      <c r="D38" s="8">
        <f t="shared" si="0"/>
        <v>0.21794467665791642</v>
      </c>
    </row>
    <row r="39" spans="1:4" x14ac:dyDescent="0.35">
      <c r="A39" s="2">
        <v>358</v>
      </c>
      <c r="B39" s="2">
        <v>748.68148489830492</v>
      </c>
      <c r="C39" s="8">
        <v>3.4333806512546328E-5</v>
      </c>
      <c r="D39" s="8">
        <f t="shared" si="0"/>
        <v>0.21797901046442897</v>
      </c>
    </row>
    <row r="40" spans="1:4" x14ac:dyDescent="0.35">
      <c r="A40" s="2">
        <v>371</v>
      </c>
      <c r="B40" s="2">
        <v>722.07639512464812</v>
      </c>
      <c r="C40" s="8">
        <v>6.6882898618409638E-5</v>
      </c>
      <c r="D40" s="8">
        <f t="shared" si="0"/>
        <v>0.21804589336304739</v>
      </c>
    </row>
    <row r="41" spans="1:4" x14ac:dyDescent="0.35">
      <c r="A41" s="2">
        <v>298</v>
      </c>
      <c r="B41" s="2">
        <v>719.23313712691015</v>
      </c>
      <c r="C41" s="8">
        <v>1.5817515644899151E-6</v>
      </c>
      <c r="D41" s="8">
        <f t="shared" si="0"/>
        <v>0.21804747511461187</v>
      </c>
    </row>
    <row r="42" spans="1:4" x14ac:dyDescent="0.35">
      <c r="A42" s="2">
        <v>343</v>
      </c>
      <c r="B42" s="2">
        <v>716.77212573777797</v>
      </c>
      <c r="C42" s="8">
        <v>1.5906551455264539E-5</v>
      </c>
      <c r="D42" s="8">
        <f t="shared" si="0"/>
        <v>0.21806338166606712</v>
      </c>
    </row>
    <row r="43" spans="1:4" x14ac:dyDescent="0.35">
      <c r="A43" s="2">
        <v>393</v>
      </c>
      <c r="B43" s="2">
        <v>704.38947981413367</v>
      </c>
      <c r="C43" s="8">
        <v>2.067263183601089E-4</v>
      </c>
      <c r="D43" s="8">
        <f t="shared" si="0"/>
        <v>0.21827010798442723</v>
      </c>
    </row>
    <row r="44" spans="1:4" x14ac:dyDescent="0.35">
      <c r="A44" s="2">
        <v>490</v>
      </c>
      <c r="B44" s="2">
        <v>701.65862545455457</v>
      </c>
      <c r="C44" s="8">
        <v>2.9936846962136748E-2</v>
      </c>
      <c r="D44" s="8">
        <f t="shared" si="0"/>
        <v>0.24820695494656397</v>
      </c>
    </row>
    <row r="45" spans="1:4" x14ac:dyDescent="0.35">
      <c r="A45" s="2">
        <v>465</v>
      </c>
      <c r="B45" s="2">
        <v>698.07019159749325</v>
      </c>
      <c r="C45" s="8">
        <v>8.3041691994407835E-3</v>
      </c>
      <c r="D45" s="8">
        <f t="shared" si="0"/>
        <v>0.25651112414600474</v>
      </c>
    </row>
    <row r="46" spans="1:4" x14ac:dyDescent="0.35">
      <c r="A46" s="2">
        <v>364</v>
      </c>
      <c r="B46" s="2">
        <v>683.39386800383363</v>
      </c>
      <c r="C46" s="8">
        <v>4.6706822576092591E-5</v>
      </c>
      <c r="D46" s="8">
        <f t="shared" si="0"/>
        <v>0.25655783096858081</v>
      </c>
    </row>
    <row r="47" spans="1:4" x14ac:dyDescent="0.35">
      <c r="A47" s="2">
        <v>249</v>
      </c>
      <c r="B47" s="2">
        <v>671.61829487594514</v>
      </c>
      <c r="C47" s="8">
        <v>1.2811351055113591E-7</v>
      </c>
      <c r="D47" s="8">
        <f t="shared" si="0"/>
        <v>0.25655795908209139</v>
      </c>
    </row>
    <row r="48" spans="1:4" x14ac:dyDescent="0.35">
      <c r="A48" s="2">
        <v>237</v>
      </c>
      <c r="B48" s="2">
        <v>663.42375044152141</v>
      </c>
      <c r="C48" s="8">
        <v>6.9227427792179943E-8</v>
      </c>
      <c r="D48" s="8">
        <f t="shared" si="0"/>
        <v>0.25655802830951918</v>
      </c>
    </row>
    <row r="49" spans="1:4" x14ac:dyDescent="0.35">
      <c r="A49" s="2">
        <v>296</v>
      </c>
      <c r="B49" s="2">
        <v>659.30951608044415</v>
      </c>
      <c r="C49" s="8">
        <v>1.427530786952148E-6</v>
      </c>
      <c r="D49" s="8">
        <f t="shared" si="0"/>
        <v>0.25655945584030615</v>
      </c>
    </row>
    <row r="50" spans="1:4" x14ac:dyDescent="0.35">
      <c r="A50" s="2">
        <v>350</v>
      </c>
      <c r="B50" s="2">
        <v>656.50894633200369</v>
      </c>
      <c r="C50" s="8">
        <v>2.2777748724348707E-5</v>
      </c>
      <c r="D50" s="8">
        <f t="shared" si="0"/>
        <v>0.25658223358903048</v>
      </c>
    </row>
    <row r="51" spans="1:4" x14ac:dyDescent="0.35">
      <c r="A51" s="2">
        <v>228</v>
      </c>
      <c r="B51" s="2">
        <v>650.05032581313571</v>
      </c>
      <c r="C51" s="8">
        <v>4.3630545502774418E-8</v>
      </c>
      <c r="D51" s="8">
        <f t="shared" si="0"/>
        <v>0.25658227721957599</v>
      </c>
    </row>
    <row r="52" spans="1:4" x14ac:dyDescent="0.35">
      <c r="A52" s="2">
        <v>292</v>
      </c>
      <c r="B52" s="2">
        <v>643.48948974878294</v>
      </c>
      <c r="C52" s="8">
        <v>1.162732748039943E-6</v>
      </c>
      <c r="D52" s="8">
        <f t="shared" si="0"/>
        <v>0.25658343995232402</v>
      </c>
    </row>
    <row r="53" spans="1:4" x14ac:dyDescent="0.35">
      <c r="A53" s="2">
        <v>231</v>
      </c>
      <c r="B53" s="2">
        <v>641.34977560325933</v>
      </c>
      <c r="C53" s="8">
        <v>5.0888520778859208E-8</v>
      </c>
      <c r="D53" s="8">
        <f t="shared" si="0"/>
        <v>0.25658349084084481</v>
      </c>
    </row>
    <row r="54" spans="1:4" x14ac:dyDescent="0.35">
      <c r="A54" s="2">
        <v>375</v>
      </c>
      <c r="B54" s="2">
        <v>633.80889032880805</v>
      </c>
      <c r="C54" s="8">
        <v>8.2114653654787354E-5</v>
      </c>
      <c r="D54" s="8">
        <f t="shared" si="0"/>
        <v>0.25666560549449957</v>
      </c>
    </row>
    <row r="55" spans="1:4" x14ac:dyDescent="0.35">
      <c r="A55" s="2">
        <v>427</v>
      </c>
      <c r="B55" s="2">
        <v>607.09761718910158</v>
      </c>
      <c r="C55" s="8">
        <v>1.182478329420103E-3</v>
      </c>
      <c r="D55" s="8">
        <f t="shared" si="0"/>
        <v>0.25784808382391966</v>
      </c>
    </row>
    <row r="56" spans="1:4" x14ac:dyDescent="0.35">
      <c r="A56" s="2">
        <v>241</v>
      </c>
      <c r="B56" s="2">
        <v>606.21640973151079</v>
      </c>
      <c r="C56" s="8">
        <v>8.4993120423790393E-8</v>
      </c>
      <c r="D56" s="8">
        <f t="shared" si="0"/>
        <v>0.25784816881704009</v>
      </c>
    </row>
    <row r="57" spans="1:4" x14ac:dyDescent="0.35">
      <c r="A57" s="2">
        <v>21</v>
      </c>
      <c r="B57" s="2">
        <v>604.27881325451017</v>
      </c>
      <c r="C57" s="8">
        <v>1.0680139804327075E-12</v>
      </c>
      <c r="D57" s="8">
        <f t="shared" si="0"/>
        <v>0.25784816881810813</v>
      </c>
    </row>
    <row r="58" spans="1:4" x14ac:dyDescent="0.35">
      <c r="A58" s="2">
        <v>284</v>
      </c>
      <c r="B58" s="2">
        <v>597.71215935416694</v>
      </c>
      <c r="C58" s="8">
        <v>7.7138066117857602E-7</v>
      </c>
      <c r="D58" s="8">
        <f t="shared" si="0"/>
        <v>0.25784894019876931</v>
      </c>
    </row>
    <row r="59" spans="1:4" x14ac:dyDescent="0.35">
      <c r="A59" s="2">
        <v>445</v>
      </c>
      <c r="B59" s="2">
        <v>593.2685251996154</v>
      </c>
      <c r="C59" s="8">
        <v>2.9769277552981355E-3</v>
      </c>
      <c r="D59" s="8">
        <f t="shared" si="0"/>
        <v>0.26082586795406743</v>
      </c>
    </row>
    <row r="60" spans="1:4" x14ac:dyDescent="0.35">
      <c r="A60" s="2">
        <v>444</v>
      </c>
      <c r="B60" s="2">
        <v>592.23068862070795</v>
      </c>
      <c r="C60" s="8">
        <v>2.8280813675332288E-3</v>
      </c>
      <c r="D60" s="8">
        <f t="shared" si="0"/>
        <v>0.26365394932160063</v>
      </c>
    </row>
    <row r="61" spans="1:4" x14ac:dyDescent="0.35">
      <c r="A61" s="2">
        <v>334</v>
      </c>
      <c r="B61" s="2">
        <v>584.75643864425365</v>
      </c>
      <c r="C61" s="8">
        <v>1.0025094665434603E-5</v>
      </c>
      <c r="D61" s="8">
        <f t="shared" si="0"/>
        <v>0.26366397441626604</v>
      </c>
    </row>
    <row r="62" spans="1:4" x14ac:dyDescent="0.35">
      <c r="A62" s="2">
        <v>225</v>
      </c>
      <c r="B62" s="2">
        <v>584.21881127275992</v>
      </c>
      <c r="C62" s="8">
        <v>3.7407738950441213E-8</v>
      </c>
      <c r="D62" s="8">
        <f t="shared" si="0"/>
        <v>0.26366401182400501</v>
      </c>
    </row>
    <row r="63" spans="1:4" x14ac:dyDescent="0.35">
      <c r="A63" s="2">
        <v>141</v>
      </c>
      <c r="B63" s="2">
        <v>583.85093057798076</v>
      </c>
      <c r="C63" s="8">
        <v>5.0320425299641947E-10</v>
      </c>
      <c r="D63" s="8">
        <f t="shared" si="0"/>
        <v>0.26366401232720926</v>
      </c>
    </row>
    <row r="64" spans="1:4" x14ac:dyDescent="0.35">
      <c r="A64" s="2">
        <v>448</v>
      </c>
      <c r="B64" s="2">
        <v>582.21676619949721</v>
      </c>
      <c r="C64" s="8">
        <v>3.4721420093869484E-3</v>
      </c>
      <c r="D64" s="8">
        <f t="shared" si="0"/>
        <v>0.26713615433659621</v>
      </c>
    </row>
    <row r="65" spans="1:4" x14ac:dyDescent="0.35">
      <c r="A65" s="2">
        <v>221</v>
      </c>
      <c r="B65" s="2">
        <v>580.74389763196814</v>
      </c>
      <c r="C65" s="8">
        <v>3.0468837173502812E-8</v>
      </c>
      <c r="D65" s="8">
        <f t="shared" si="0"/>
        <v>0.26713618480543339</v>
      </c>
    </row>
    <row r="66" spans="1:4" x14ac:dyDescent="0.35">
      <c r="A66" s="2">
        <v>498</v>
      </c>
      <c r="B66" s="2">
        <v>559.91255941918644</v>
      </c>
      <c r="C66" s="8">
        <v>4.5125000000328305E-2</v>
      </c>
      <c r="D66" s="8">
        <f t="shared" si="0"/>
        <v>0.3122611848057617</v>
      </c>
    </row>
    <row r="67" spans="1:4" x14ac:dyDescent="0.35">
      <c r="A67" s="2">
        <v>98</v>
      </c>
      <c r="B67" s="2">
        <v>555.02256423727522</v>
      </c>
      <c r="C67" s="8">
        <v>5.5444609678628057E-11</v>
      </c>
      <c r="D67" s="8">
        <f t="shared" si="0"/>
        <v>0.3122611848612063</v>
      </c>
    </row>
    <row r="68" spans="1:4" x14ac:dyDescent="0.35">
      <c r="A68" s="2">
        <v>233</v>
      </c>
      <c r="B68" s="2">
        <v>541.87454562078346</v>
      </c>
      <c r="C68" s="8">
        <v>5.6386172608154252E-8</v>
      </c>
      <c r="D68" s="8">
        <f t="shared" ref="D68:D131" si="1">D67+C68</f>
        <v>0.31226124124737892</v>
      </c>
    </row>
    <row r="69" spans="1:4" x14ac:dyDescent="0.35">
      <c r="A69" s="2">
        <v>257</v>
      </c>
      <c r="B69" s="2">
        <v>540.05737596444669</v>
      </c>
      <c r="C69" s="8">
        <v>1.9311058946768379E-7</v>
      </c>
      <c r="D69" s="8">
        <f t="shared" si="1"/>
        <v>0.31226143435796838</v>
      </c>
    </row>
    <row r="70" spans="1:4" x14ac:dyDescent="0.35">
      <c r="A70" s="2">
        <v>31</v>
      </c>
      <c r="B70" s="2">
        <v>527.52447367445711</v>
      </c>
      <c r="C70" s="8">
        <v>1.7837783347579501E-12</v>
      </c>
      <c r="D70" s="8">
        <f t="shared" si="1"/>
        <v>0.31226143435975218</v>
      </c>
    </row>
    <row r="71" spans="1:4" x14ac:dyDescent="0.35">
      <c r="A71" s="2">
        <v>193</v>
      </c>
      <c r="B71" s="2">
        <v>520.77233040983265</v>
      </c>
      <c r="C71" s="8">
        <v>7.246308642326061E-9</v>
      </c>
      <c r="D71" s="8">
        <f t="shared" si="1"/>
        <v>0.31226144160606084</v>
      </c>
    </row>
    <row r="72" spans="1:4" x14ac:dyDescent="0.35">
      <c r="A72" s="2">
        <v>313</v>
      </c>
      <c r="B72" s="2">
        <v>506.0433444247974</v>
      </c>
      <c r="C72" s="8">
        <v>3.4141625429527157E-6</v>
      </c>
      <c r="D72" s="8">
        <f t="shared" si="1"/>
        <v>0.3122648557686038</v>
      </c>
    </row>
    <row r="73" spans="1:4" x14ac:dyDescent="0.35">
      <c r="A73" s="2">
        <v>418</v>
      </c>
      <c r="B73" s="2">
        <v>497.10297719786467</v>
      </c>
      <c r="C73" s="8">
        <v>7.4525626912916201E-4</v>
      </c>
      <c r="D73" s="8">
        <f t="shared" si="1"/>
        <v>0.31301011203773293</v>
      </c>
    </row>
    <row r="74" spans="1:4" x14ac:dyDescent="0.35">
      <c r="A74" s="2">
        <v>436</v>
      </c>
      <c r="B74" s="2">
        <v>492.18252164839214</v>
      </c>
      <c r="C74" s="8">
        <v>1.8762069605694561E-3</v>
      </c>
      <c r="D74" s="8">
        <f t="shared" si="1"/>
        <v>0.31488631899830238</v>
      </c>
    </row>
    <row r="75" spans="1:4" x14ac:dyDescent="0.35">
      <c r="A75" s="2">
        <v>450</v>
      </c>
      <c r="B75" s="2">
        <v>491.70094858767698</v>
      </c>
      <c r="C75" s="8">
        <v>3.8472487638636552E-3</v>
      </c>
      <c r="D75" s="8">
        <f t="shared" si="1"/>
        <v>0.31873356776216605</v>
      </c>
    </row>
    <row r="76" spans="1:4" x14ac:dyDescent="0.35">
      <c r="A76" s="2">
        <v>294</v>
      </c>
      <c r="B76" s="2">
        <v>485.27977785034454</v>
      </c>
      <c r="C76" s="8">
        <v>1.2883465352243135E-6</v>
      </c>
      <c r="D76" s="8">
        <f t="shared" si="1"/>
        <v>0.31873485610870128</v>
      </c>
    </row>
    <row r="77" spans="1:4" x14ac:dyDescent="0.35">
      <c r="A77" s="2">
        <v>430</v>
      </c>
      <c r="B77" s="2">
        <v>472.06897842186299</v>
      </c>
      <c r="C77" s="8">
        <v>1.3791845218487861E-3</v>
      </c>
      <c r="D77" s="8">
        <f t="shared" si="1"/>
        <v>0.32011404063055005</v>
      </c>
    </row>
    <row r="78" spans="1:4" x14ac:dyDescent="0.35">
      <c r="A78" s="2">
        <v>485</v>
      </c>
      <c r="B78" s="2">
        <v>471.11776370629377</v>
      </c>
      <c r="C78" s="8">
        <v>2.3164561508156198E-2</v>
      </c>
      <c r="D78" s="8">
        <f t="shared" si="1"/>
        <v>0.34327860213870626</v>
      </c>
    </row>
    <row r="79" spans="1:4" x14ac:dyDescent="0.35">
      <c r="A79" s="2">
        <v>416</v>
      </c>
      <c r="B79" s="2">
        <v>463.30598248678143</v>
      </c>
      <c r="C79" s="8">
        <v>6.7259378288906876E-4</v>
      </c>
      <c r="D79" s="8">
        <f t="shared" si="1"/>
        <v>0.34395119592159534</v>
      </c>
    </row>
    <row r="80" spans="1:4" x14ac:dyDescent="0.35">
      <c r="A80" s="2">
        <v>240</v>
      </c>
      <c r="B80" s="2">
        <v>461.87791034712427</v>
      </c>
      <c r="C80" s="8">
        <v>8.0743464402600887E-8</v>
      </c>
      <c r="D80" s="8">
        <f t="shared" si="1"/>
        <v>0.34395127666505976</v>
      </c>
    </row>
    <row r="81" spans="1:4" x14ac:dyDescent="0.35">
      <c r="A81" s="2">
        <v>302</v>
      </c>
      <c r="B81" s="2">
        <v>453.89675646959222</v>
      </c>
      <c r="C81" s="8">
        <v>1.941975969478337E-6</v>
      </c>
      <c r="D81" s="8">
        <f t="shared" si="1"/>
        <v>0.34395321864102923</v>
      </c>
    </row>
    <row r="82" spans="1:4" x14ac:dyDescent="0.35">
      <c r="A82" s="2">
        <v>356</v>
      </c>
      <c r="B82" s="2">
        <v>440.25724142890249</v>
      </c>
      <c r="C82" s="8">
        <v>3.098626037757307E-5</v>
      </c>
      <c r="D82" s="8">
        <f t="shared" si="1"/>
        <v>0.3439842049014068</v>
      </c>
    </row>
    <row r="83" spans="1:4" x14ac:dyDescent="0.35">
      <c r="A83" s="2">
        <v>216</v>
      </c>
      <c r="B83" s="2">
        <v>439.01648877441767</v>
      </c>
      <c r="C83" s="8">
        <v>2.3576205392647851E-8</v>
      </c>
      <c r="D83" s="8">
        <f t="shared" si="1"/>
        <v>0.34398422847761218</v>
      </c>
    </row>
    <row r="84" spans="1:4" x14ac:dyDescent="0.35">
      <c r="A84" s="2">
        <v>293</v>
      </c>
      <c r="B84" s="2">
        <v>438.44697189540602</v>
      </c>
      <c r="C84" s="8">
        <v>1.2239292084630982E-6</v>
      </c>
      <c r="D84" s="8">
        <f t="shared" si="1"/>
        <v>0.34398545240682066</v>
      </c>
    </row>
    <row r="85" spans="1:4" x14ac:dyDescent="0.35">
      <c r="A85" s="2">
        <v>345</v>
      </c>
      <c r="B85" s="2">
        <v>438.41103169820417</v>
      </c>
      <c r="C85" s="8">
        <v>1.7624987762065977E-5</v>
      </c>
      <c r="D85" s="8">
        <f t="shared" si="1"/>
        <v>0.34400307739458275</v>
      </c>
    </row>
    <row r="86" spans="1:4" x14ac:dyDescent="0.35">
      <c r="A86" s="2">
        <v>56</v>
      </c>
      <c r="B86" s="2">
        <v>434.23727744761709</v>
      </c>
      <c r="C86" s="8">
        <v>6.4305889896390788E-12</v>
      </c>
      <c r="D86" s="8">
        <f t="shared" si="1"/>
        <v>0.34400307740101332</v>
      </c>
    </row>
    <row r="87" spans="1:4" x14ac:dyDescent="0.35">
      <c r="A87" s="2">
        <v>442</v>
      </c>
      <c r="B87" s="2">
        <v>428.40740699211892</v>
      </c>
      <c r="C87" s="8">
        <v>2.5523434341987389E-3</v>
      </c>
      <c r="D87" s="8">
        <f t="shared" si="1"/>
        <v>0.34655542083521207</v>
      </c>
    </row>
    <row r="88" spans="1:4" x14ac:dyDescent="0.35">
      <c r="A88" s="2">
        <v>297</v>
      </c>
      <c r="B88" s="2">
        <v>426.6143588118357</v>
      </c>
      <c r="C88" s="8">
        <v>1.5026639862654191E-6</v>
      </c>
      <c r="D88" s="8">
        <f t="shared" si="1"/>
        <v>0.34655692349919831</v>
      </c>
    </row>
    <row r="89" spans="1:4" x14ac:dyDescent="0.35">
      <c r="A89" s="2">
        <v>461</v>
      </c>
      <c r="B89" s="2">
        <v>421.89153200831788</v>
      </c>
      <c r="C89" s="8">
        <v>6.7637977140020166E-3</v>
      </c>
      <c r="D89" s="8">
        <f t="shared" si="1"/>
        <v>0.35332072121320035</v>
      </c>
    </row>
    <row r="90" spans="1:4" x14ac:dyDescent="0.35">
      <c r="A90" s="2">
        <v>351</v>
      </c>
      <c r="B90" s="2">
        <v>416.5818959637545</v>
      </c>
      <c r="C90" s="8">
        <v>2.3976577604577593E-5</v>
      </c>
      <c r="D90" s="8">
        <f t="shared" si="1"/>
        <v>0.35334469779080491</v>
      </c>
    </row>
    <row r="91" spans="1:4" x14ac:dyDescent="0.35">
      <c r="A91" s="2">
        <v>486</v>
      </c>
      <c r="B91" s="2">
        <v>416.29883052932564</v>
      </c>
      <c r="C91" s="8">
        <v>2.4383748955953889E-2</v>
      </c>
      <c r="D91" s="8">
        <f t="shared" si="1"/>
        <v>0.37772844674675882</v>
      </c>
    </row>
    <row r="92" spans="1:4" x14ac:dyDescent="0.35">
      <c r="A92" s="2">
        <v>73</v>
      </c>
      <c r="B92" s="2">
        <v>415.87361942135612</v>
      </c>
      <c r="C92" s="8">
        <v>1.5379756610661338E-11</v>
      </c>
      <c r="D92" s="8">
        <f t="shared" si="1"/>
        <v>0.37772844676213857</v>
      </c>
    </row>
    <row r="93" spans="1:4" x14ac:dyDescent="0.35">
      <c r="A93" s="2">
        <v>303</v>
      </c>
      <c r="B93" s="2">
        <v>413.32464118057396</v>
      </c>
      <c r="C93" s="8">
        <v>2.0441852310298288E-6</v>
      </c>
      <c r="D93" s="8">
        <f t="shared" si="1"/>
        <v>0.3777304909473696</v>
      </c>
    </row>
    <row r="94" spans="1:4" x14ac:dyDescent="0.35">
      <c r="A94" s="2">
        <v>435</v>
      </c>
      <c r="B94" s="2">
        <v>411.62225677804963</v>
      </c>
      <c r="C94" s="8">
        <v>1.7823966125409831E-3</v>
      </c>
      <c r="D94" s="8">
        <f t="shared" si="1"/>
        <v>0.37951288755991058</v>
      </c>
    </row>
    <row r="95" spans="1:4" x14ac:dyDescent="0.35">
      <c r="A95" s="2">
        <v>466</v>
      </c>
      <c r="B95" s="2">
        <v>396.90768051581108</v>
      </c>
      <c r="C95" s="8">
        <v>8.7412307362534584E-3</v>
      </c>
      <c r="D95" s="8">
        <f t="shared" si="1"/>
        <v>0.38825411829616402</v>
      </c>
    </row>
    <row r="96" spans="1:4" x14ac:dyDescent="0.35">
      <c r="A96" s="2">
        <v>133</v>
      </c>
      <c r="B96" s="2">
        <v>396.17189197279367</v>
      </c>
      <c r="C96" s="8">
        <v>3.3383598254937508E-10</v>
      </c>
      <c r="D96" s="8">
        <f t="shared" si="1"/>
        <v>0.38825411862999998</v>
      </c>
    </row>
    <row r="97" spans="1:4" x14ac:dyDescent="0.35">
      <c r="A97" s="2">
        <v>20</v>
      </c>
      <c r="B97" s="2">
        <v>390.48213371570455</v>
      </c>
      <c r="C97" s="8">
        <v>1.0146132814110719E-12</v>
      </c>
      <c r="D97" s="8">
        <f t="shared" si="1"/>
        <v>0.38825411863101461</v>
      </c>
    </row>
    <row r="98" spans="1:4" x14ac:dyDescent="0.35">
      <c r="A98" s="2">
        <v>100</v>
      </c>
      <c r="B98" s="2">
        <v>378.31118309937301</v>
      </c>
      <c r="C98" s="8">
        <v>6.1434470558036627E-11</v>
      </c>
      <c r="D98" s="8">
        <f t="shared" si="1"/>
        <v>0.38825411869244908</v>
      </c>
    </row>
    <row r="99" spans="1:4" x14ac:dyDescent="0.35">
      <c r="A99" s="2">
        <v>389</v>
      </c>
      <c r="B99" s="2">
        <v>377.24053181103227</v>
      </c>
      <c r="C99" s="8">
        <v>1.6837987834379846E-4</v>
      </c>
      <c r="D99" s="8">
        <f t="shared" si="1"/>
        <v>0.38842249857079286</v>
      </c>
    </row>
    <row r="100" spans="1:4" x14ac:dyDescent="0.35">
      <c r="A100" s="2">
        <v>223</v>
      </c>
      <c r="B100" s="2">
        <v>375.27628177698352</v>
      </c>
      <c r="C100" s="8">
        <v>3.3760484402773201E-8</v>
      </c>
      <c r="D100" s="8">
        <f t="shared" si="1"/>
        <v>0.38842253233127727</v>
      </c>
    </row>
    <row r="101" spans="1:4" x14ac:dyDescent="0.35">
      <c r="A101" s="2">
        <v>429</v>
      </c>
      <c r="B101" s="2">
        <v>369.94172068408807</v>
      </c>
      <c r="C101" s="8">
        <v>1.3102252957563466E-3</v>
      </c>
      <c r="D101" s="8">
        <f t="shared" si="1"/>
        <v>0.38973275762703363</v>
      </c>
    </row>
    <row r="102" spans="1:4" x14ac:dyDescent="0.35">
      <c r="A102" s="2">
        <v>280</v>
      </c>
      <c r="B102" s="2">
        <v>366.83364213559253</v>
      </c>
      <c r="C102" s="8">
        <v>6.2829436965908236E-7</v>
      </c>
      <c r="D102" s="8">
        <f t="shared" si="1"/>
        <v>0.38973338592140327</v>
      </c>
    </row>
    <row r="103" spans="1:4" x14ac:dyDescent="0.35">
      <c r="A103" s="2">
        <v>399</v>
      </c>
      <c r="B103" s="2">
        <v>366.73794204834121</v>
      </c>
      <c r="C103" s="8">
        <v>2.8122513796791202E-4</v>
      </c>
      <c r="D103" s="8">
        <f t="shared" si="1"/>
        <v>0.39001461105937119</v>
      </c>
    </row>
    <row r="104" spans="1:4" x14ac:dyDescent="0.35">
      <c r="A104" s="2">
        <v>23</v>
      </c>
      <c r="B104" s="2">
        <v>365.49621966847189</v>
      </c>
      <c r="C104" s="8">
        <v>1.1833949921692049E-12</v>
      </c>
      <c r="D104" s="8">
        <f t="shared" si="1"/>
        <v>0.39001461106055457</v>
      </c>
    </row>
    <row r="105" spans="1:4" x14ac:dyDescent="0.35">
      <c r="A105" s="2">
        <v>492</v>
      </c>
      <c r="B105" s="2">
        <v>364.72384511899145</v>
      </c>
      <c r="C105" s="8">
        <v>3.3171021564694453E-2</v>
      </c>
      <c r="D105" s="8">
        <f t="shared" si="1"/>
        <v>0.423185632625249</v>
      </c>
    </row>
    <row r="106" spans="1:4" x14ac:dyDescent="0.35">
      <c r="A106" s="2">
        <v>47</v>
      </c>
      <c r="B106" s="2">
        <v>363.49700425448827</v>
      </c>
      <c r="C106" s="8">
        <v>4.0528749149016025E-12</v>
      </c>
      <c r="D106" s="8">
        <f t="shared" si="1"/>
        <v>0.42318563262930187</v>
      </c>
    </row>
    <row r="107" spans="1:4" x14ac:dyDescent="0.35">
      <c r="A107" s="2">
        <v>134</v>
      </c>
      <c r="B107" s="2">
        <v>361.99350142551702</v>
      </c>
      <c r="C107" s="8">
        <v>3.5140629742039475E-10</v>
      </c>
      <c r="D107" s="8">
        <f t="shared" si="1"/>
        <v>0.42318563298070816</v>
      </c>
    </row>
    <row r="108" spans="1:4" x14ac:dyDescent="0.35">
      <c r="A108" s="2">
        <v>469</v>
      </c>
      <c r="B108" s="2">
        <v>342.78282743094314</v>
      </c>
      <c r="C108" s="8">
        <v>1.0195341287363708E-2</v>
      </c>
      <c r="D108" s="8">
        <f t="shared" si="1"/>
        <v>0.43338097426807187</v>
      </c>
    </row>
    <row r="109" spans="1:4" x14ac:dyDescent="0.35">
      <c r="A109" s="2">
        <v>197</v>
      </c>
      <c r="B109" s="2">
        <v>336.83797553635668</v>
      </c>
      <c r="C109" s="8">
        <v>8.896566039028015E-9</v>
      </c>
      <c r="D109" s="8">
        <f t="shared" si="1"/>
        <v>0.43338098316463791</v>
      </c>
    </row>
    <row r="110" spans="1:4" x14ac:dyDescent="0.35">
      <c r="A110" s="2">
        <v>428</v>
      </c>
      <c r="B110" s="2">
        <v>326.8516071124468</v>
      </c>
      <c r="C110" s="8">
        <v>1.2447140309685295E-3</v>
      </c>
      <c r="D110" s="8">
        <f t="shared" si="1"/>
        <v>0.43462569719560645</v>
      </c>
    </row>
    <row r="111" spans="1:4" x14ac:dyDescent="0.35">
      <c r="A111" s="2">
        <v>90</v>
      </c>
      <c r="B111" s="2">
        <v>326.4755027123465</v>
      </c>
      <c r="C111" s="8">
        <v>3.678308686564915E-11</v>
      </c>
      <c r="D111" s="8">
        <f t="shared" si="1"/>
        <v>0.43462569723238953</v>
      </c>
    </row>
    <row r="112" spans="1:4" x14ac:dyDescent="0.35">
      <c r="A112" s="2">
        <v>472</v>
      </c>
      <c r="B112" s="2">
        <v>324.7516445309011</v>
      </c>
      <c r="C112" s="8">
        <v>1.1891344262853135E-2</v>
      </c>
      <c r="D112" s="8">
        <f t="shared" si="1"/>
        <v>0.44651704149524268</v>
      </c>
    </row>
    <row r="113" spans="1:4" x14ac:dyDescent="0.35">
      <c r="A113" s="2">
        <v>194</v>
      </c>
      <c r="B113" s="2">
        <v>324.03369790765282</v>
      </c>
      <c r="C113" s="8">
        <v>7.6276933077116415E-9</v>
      </c>
      <c r="D113" s="8">
        <f t="shared" si="1"/>
        <v>0.44651704912293599</v>
      </c>
    </row>
    <row r="114" spans="1:4" x14ac:dyDescent="0.35">
      <c r="A114" s="2">
        <v>299</v>
      </c>
      <c r="B114" s="2">
        <v>315.07040196242451</v>
      </c>
      <c r="C114" s="8">
        <v>1.6650016468314897E-6</v>
      </c>
      <c r="D114" s="8">
        <f t="shared" si="1"/>
        <v>0.44651871412458283</v>
      </c>
    </row>
    <row r="115" spans="1:4" x14ac:dyDescent="0.35">
      <c r="A115" s="2">
        <v>55</v>
      </c>
      <c r="B115" s="2">
        <v>314.97057886701805</v>
      </c>
      <c r="C115" s="8">
        <v>6.1090595401571254E-12</v>
      </c>
      <c r="D115" s="8">
        <f t="shared" si="1"/>
        <v>0.44651871413069188</v>
      </c>
    </row>
    <row r="116" spans="1:4" x14ac:dyDescent="0.35">
      <c r="A116" s="2">
        <v>74</v>
      </c>
      <c r="B116" s="2">
        <v>311.64762105866976</v>
      </c>
      <c r="C116" s="8">
        <v>1.6189217484906679E-11</v>
      </c>
      <c r="D116" s="8">
        <f t="shared" si="1"/>
        <v>0.4465187141468811</v>
      </c>
    </row>
    <row r="117" spans="1:4" x14ac:dyDescent="0.35">
      <c r="A117" s="2">
        <v>367</v>
      </c>
      <c r="B117" s="2">
        <v>308.63507696628221</v>
      </c>
      <c r="C117" s="8">
        <v>5.4476538942811018E-5</v>
      </c>
      <c r="D117" s="8">
        <f t="shared" si="1"/>
        <v>0.44657319068582391</v>
      </c>
    </row>
    <row r="118" spans="1:4" x14ac:dyDescent="0.35">
      <c r="A118" s="2">
        <v>333</v>
      </c>
      <c r="B118" s="2">
        <v>308.30142968833388</v>
      </c>
      <c r="C118" s="8">
        <v>9.5238399321628724E-6</v>
      </c>
      <c r="D118" s="8">
        <f t="shared" si="1"/>
        <v>0.44658271452575604</v>
      </c>
    </row>
    <row r="119" spans="1:4" x14ac:dyDescent="0.35">
      <c r="A119" s="2">
        <v>360</v>
      </c>
      <c r="B119" s="2">
        <v>308.17523344571964</v>
      </c>
      <c r="C119" s="8">
        <v>3.8042998905868509E-5</v>
      </c>
      <c r="D119" s="8">
        <f t="shared" si="1"/>
        <v>0.4466207575246619</v>
      </c>
    </row>
    <row r="120" spans="1:4" x14ac:dyDescent="0.35">
      <c r="A120" s="2">
        <v>279</v>
      </c>
      <c r="B120" s="2">
        <v>308.06074281980545</v>
      </c>
      <c r="C120" s="8">
        <v>5.9687965117612826E-7</v>
      </c>
      <c r="D120" s="8">
        <f t="shared" si="1"/>
        <v>0.44662135440431305</v>
      </c>
    </row>
    <row r="121" spans="1:4" x14ac:dyDescent="0.35">
      <c r="A121" s="2">
        <v>69</v>
      </c>
      <c r="B121" s="2">
        <v>307.83316860300692</v>
      </c>
      <c r="C121" s="8">
        <v>1.252690788286248E-11</v>
      </c>
      <c r="D121" s="8">
        <f t="shared" si="1"/>
        <v>0.44662135441683998</v>
      </c>
    </row>
    <row r="122" spans="1:4" x14ac:dyDescent="0.35">
      <c r="A122" s="2">
        <v>70</v>
      </c>
      <c r="B122" s="2">
        <v>304.13556645983772</v>
      </c>
      <c r="C122" s="8">
        <v>1.3186218824065768E-11</v>
      </c>
      <c r="D122" s="8">
        <f t="shared" si="1"/>
        <v>0.44662135443002621</v>
      </c>
    </row>
    <row r="123" spans="1:4" x14ac:dyDescent="0.35">
      <c r="A123" s="2">
        <v>185</v>
      </c>
      <c r="B123" s="2">
        <v>302.47873113214155</v>
      </c>
      <c r="C123" s="8">
        <v>4.8073492047456163E-9</v>
      </c>
      <c r="D123" s="8">
        <f t="shared" si="1"/>
        <v>0.44662135923737539</v>
      </c>
    </row>
    <row r="124" spans="1:4" x14ac:dyDescent="0.35">
      <c r="A124" s="2">
        <v>110</v>
      </c>
      <c r="B124" s="2">
        <v>295.81839550440782</v>
      </c>
      <c r="C124" s="8">
        <v>1.0260678193028161E-10</v>
      </c>
      <c r="D124" s="8">
        <f t="shared" si="1"/>
        <v>0.44662135933998215</v>
      </c>
    </row>
    <row r="125" spans="1:4" x14ac:dyDescent="0.35">
      <c r="A125" s="2">
        <v>151</v>
      </c>
      <c r="B125" s="2">
        <v>295.54575995403138</v>
      </c>
      <c r="C125" s="8">
        <v>8.404429725624052E-10</v>
      </c>
      <c r="D125" s="8">
        <f t="shared" si="1"/>
        <v>0.44662136018042514</v>
      </c>
    </row>
    <row r="126" spans="1:4" x14ac:dyDescent="0.35">
      <c r="A126" s="2">
        <v>459</v>
      </c>
      <c r="B126" s="2">
        <v>295.09402839933318</v>
      </c>
      <c r="C126" s="8">
        <v>6.1043274368868198E-3</v>
      </c>
      <c r="D126" s="8">
        <f t="shared" si="1"/>
        <v>0.45272568761731197</v>
      </c>
    </row>
    <row r="127" spans="1:4" x14ac:dyDescent="0.35">
      <c r="A127" s="2">
        <v>328</v>
      </c>
      <c r="B127" s="2">
        <v>291.55929709397606</v>
      </c>
      <c r="C127" s="8">
        <v>7.3693657913089233E-6</v>
      </c>
      <c r="D127" s="8">
        <f t="shared" si="1"/>
        <v>0.45273305698310329</v>
      </c>
    </row>
    <row r="128" spans="1:4" x14ac:dyDescent="0.35">
      <c r="A128" s="2">
        <v>226</v>
      </c>
      <c r="B128" s="2">
        <v>291.06089628946211</v>
      </c>
      <c r="C128" s="8">
        <v>3.9376567316253912E-8</v>
      </c>
      <c r="D128" s="8">
        <f t="shared" si="1"/>
        <v>0.45273309635967063</v>
      </c>
    </row>
    <row r="129" spans="1:4" x14ac:dyDescent="0.35">
      <c r="A129" s="2">
        <v>390</v>
      </c>
      <c r="B129" s="2">
        <v>288.49402457171527</v>
      </c>
      <c r="C129" s="8">
        <v>1.7724197720399838E-4</v>
      </c>
      <c r="D129" s="8">
        <f t="shared" si="1"/>
        <v>0.45291033833687461</v>
      </c>
    </row>
    <row r="130" spans="1:4" x14ac:dyDescent="0.35">
      <c r="A130" s="2">
        <v>369</v>
      </c>
      <c r="B130" s="2">
        <v>281.67411149964028</v>
      </c>
      <c r="C130" s="8">
        <v>6.0361816003114695E-5</v>
      </c>
      <c r="D130" s="8">
        <f t="shared" si="1"/>
        <v>0.45297070015287771</v>
      </c>
    </row>
    <row r="131" spans="1:4" x14ac:dyDescent="0.35">
      <c r="A131" s="2">
        <v>165</v>
      </c>
      <c r="B131" s="2">
        <v>279.33430089072499</v>
      </c>
      <c r="C131" s="8">
        <v>1.7233670140032036E-9</v>
      </c>
      <c r="D131" s="8">
        <f t="shared" si="1"/>
        <v>0.45297070187624472</v>
      </c>
    </row>
    <row r="132" spans="1:4" x14ac:dyDescent="0.35">
      <c r="A132" s="2">
        <v>312</v>
      </c>
      <c r="B132" s="2">
        <v>271.72695912530617</v>
      </c>
      <c r="C132" s="8">
        <v>3.2434544158050793E-6</v>
      </c>
      <c r="D132" s="8">
        <f t="shared" ref="D132:D195" si="2">D131+C132</f>
        <v>0.45297394533066054</v>
      </c>
    </row>
    <row r="133" spans="1:4" x14ac:dyDescent="0.35">
      <c r="A133" s="2">
        <v>423</v>
      </c>
      <c r="B133" s="2">
        <v>271.56089424209495</v>
      </c>
      <c r="C133" s="8">
        <v>9.6313598980223264E-4</v>
      </c>
      <c r="D133" s="8">
        <f t="shared" si="2"/>
        <v>0.45393708132046279</v>
      </c>
    </row>
    <row r="134" spans="1:4" x14ac:dyDescent="0.35">
      <c r="A134" s="2">
        <v>383</v>
      </c>
      <c r="B134" s="2">
        <v>259.02911461484473</v>
      </c>
      <c r="C134" s="8">
        <v>1.2377468311495029E-4</v>
      </c>
      <c r="D134" s="8">
        <f t="shared" si="2"/>
        <v>0.45406085600357776</v>
      </c>
    </row>
    <row r="135" spans="1:4" x14ac:dyDescent="0.35">
      <c r="A135" s="2">
        <v>290</v>
      </c>
      <c r="B135" s="2">
        <v>258.77285117402062</v>
      </c>
      <c r="C135" s="8">
        <v>1.0493663051060487E-6</v>
      </c>
      <c r="D135" s="8">
        <f t="shared" si="2"/>
        <v>0.45406190536988289</v>
      </c>
    </row>
    <row r="136" spans="1:4" x14ac:dyDescent="0.35">
      <c r="A136" s="2">
        <v>205</v>
      </c>
      <c r="B136" s="2">
        <v>255.37811471140594</v>
      </c>
      <c r="C136" s="8">
        <v>1.3410147802866874E-8</v>
      </c>
      <c r="D136" s="8">
        <f t="shared" si="2"/>
        <v>0.45406191878003072</v>
      </c>
    </row>
    <row r="137" spans="1:4" x14ac:dyDescent="0.35">
      <c r="A137" s="2">
        <v>12</v>
      </c>
      <c r="B137" s="2">
        <v>250.97570388639724</v>
      </c>
      <c r="C137" s="8">
        <v>6.7311518074534421E-13</v>
      </c>
      <c r="D137" s="8">
        <f t="shared" si="2"/>
        <v>0.45406191878070384</v>
      </c>
    </row>
    <row r="138" spans="1:4" x14ac:dyDescent="0.35">
      <c r="A138" s="2">
        <v>479</v>
      </c>
      <c r="B138" s="2">
        <v>249.69928312026605</v>
      </c>
      <c r="C138" s="8">
        <v>1.7028081314529639E-2</v>
      </c>
      <c r="D138" s="8">
        <f t="shared" si="2"/>
        <v>0.4710900000952335</v>
      </c>
    </row>
    <row r="139" spans="1:4" x14ac:dyDescent="0.35">
      <c r="A139" s="2">
        <v>175</v>
      </c>
      <c r="B139" s="2">
        <v>242.62320846883813</v>
      </c>
      <c r="C139" s="8">
        <v>2.8783375486994449E-9</v>
      </c>
      <c r="D139" s="8">
        <f t="shared" si="2"/>
        <v>0.47109000297357106</v>
      </c>
    </row>
    <row r="140" spans="1:4" x14ac:dyDescent="0.35">
      <c r="A140" s="2">
        <v>380</v>
      </c>
      <c r="B140" s="2">
        <v>241.30300239373173</v>
      </c>
      <c r="C140" s="8">
        <v>1.0612131893568051E-4</v>
      </c>
      <c r="D140" s="8">
        <f t="shared" si="2"/>
        <v>0.47119612429250674</v>
      </c>
    </row>
    <row r="141" spans="1:4" x14ac:dyDescent="0.35">
      <c r="A141" s="2">
        <v>460</v>
      </c>
      <c r="B141" s="2">
        <v>237.257559147758</v>
      </c>
      <c r="C141" s="8">
        <v>6.4256078283019156E-3</v>
      </c>
      <c r="D141" s="8">
        <f t="shared" si="2"/>
        <v>0.47762173212080866</v>
      </c>
    </row>
    <row r="142" spans="1:4" x14ac:dyDescent="0.35">
      <c r="A142" s="2">
        <v>391</v>
      </c>
      <c r="B142" s="2">
        <v>225.92227969749365</v>
      </c>
      <c r="C142" s="8">
        <v>1.8657050231999828E-4</v>
      </c>
      <c r="D142" s="8">
        <f t="shared" si="2"/>
        <v>0.47780830262312868</v>
      </c>
    </row>
    <row r="143" spans="1:4" x14ac:dyDescent="0.35">
      <c r="A143" s="2">
        <v>127</v>
      </c>
      <c r="B143" s="2">
        <v>221.57316881326551</v>
      </c>
      <c r="C143" s="8">
        <v>2.4540012357087462E-10</v>
      </c>
      <c r="D143" s="8">
        <f t="shared" si="2"/>
        <v>0.47780830286852882</v>
      </c>
    </row>
    <row r="144" spans="1:4" x14ac:dyDescent="0.35">
      <c r="A144" s="2">
        <v>481</v>
      </c>
      <c r="B144" s="2">
        <v>219.20695358952071</v>
      </c>
      <c r="C144" s="8">
        <v>1.8867680126902649E-2</v>
      </c>
      <c r="D144" s="8">
        <f t="shared" si="2"/>
        <v>0.49667598299543148</v>
      </c>
    </row>
    <row r="145" spans="1:4" x14ac:dyDescent="0.35">
      <c r="A145" s="2">
        <v>286</v>
      </c>
      <c r="B145" s="2">
        <v>211.71594715314131</v>
      </c>
      <c r="C145" s="8">
        <v>8.5471541404828348E-7</v>
      </c>
      <c r="D145" s="8">
        <f t="shared" si="2"/>
        <v>0.49667683771084553</v>
      </c>
    </row>
    <row r="146" spans="1:4" x14ac:dyDescent="0.35">
      <c r="A146" s="2">
        <v>318</v>
      </c>
      <c r="B146" s="2">
        <v>211.62283582157397</v>
      </c>
      <c r="C146" s="8">
        <v>4.4123115180163187E-6</v>
      </c>
      <c r="D146" s="8">
        <f t="shared" si="2"/>
        <v>0.49668125002236357</v>
      </c>
    </row>
    <row r="147" spans="1:4" x14ac:dyDescent="0.35">
      <c r="A147" s="2">
        <v>340</v>
      </c>
      <c r="B147" s="2">
        <v>211.57148293706268</v>
      </c>
      <c r="C147" s="8">
        <v>1.3637879553957438E-5</v>
      </c>
      <c r="D147" s="8">
        <f t="shared" si="2"/>
        <v>0.49669488790191751</v>
      </c>
    </row>
    <row r="148" spans="1:4" x14ac:dyDescent="0.35">
      <c r="A148" s="2">
        <v>464</v>
      </c>
      <c r="B148" s="2">
        <v>210.39243208258995</v>
      </c>
      <c r="C148" s="8">
        <v>7.8889607394687453E-3</v>
      </c>
      <c r="D148" s="8">
        <f t="shared" si="2"/>
        <v>0.50458384864138628</v>
      </c>
    </row>
    <row r="149" spans="1:4" x14ac:dyDescent="0.35">
      <c r="A149" s="2">
        <v>439</v>
      </c>
      <c r="B149" s="2">
        <v>207.44643140600238</v>
      </c>
      <c r="C149" s="8">
        <v>2.1883154518961435E-3</v>
      </c>
      <c r="D149" s="8">
        <f t="shared" si="2"/>
        <v>0.50677216409328241</v>
      </c>
    </row>
    <row r="150" spans="1:4" x14ac:dyDescent="0.35">
      <c r="A150" s="2">
        <v>208</v>
      </c>
      <c r="B150" s="2">
        <v>204.62833034062351</v>
      </c>
      <c r="C150" s="8">
        <v>1.5640936349749959E-8</v>
      </c>
      <c r="D150" s="8">
        <f t="shared" si="2"/>
        <v>0.50677217973421873</v>
      </c>
    </row>
    <row r="151" spans="1:4" x14ac:dyDescent="0.35">
      <c r="A151" s="2">
        <v>324</v>
      </c>
      <c r="B151" s="2">
        <v>203.2386093485693</v>
      </c>
      <c r="C151" s="8">
        <v>6.0023944955573142E-6</v>
      </c>
      <c r="D151" s="8">
        <f t="shared" si="2"/>
        <v>0.50677818212871428</v>
      </c>
    </row>
    <row r="152" spans="1:4" x14ac:dyDescent="0.35">
      <c r="A152" s="2">
        <v>419</v>
      </c>
      <c r="B152" s="2">
        <v>198.3234477644728</v>
      </c>
      <c r="C152" s="8">
        <v>7.8448028329385479E-4</v>
      </c>
      <c r="D152" s="8">
        <f t="shared" si="2"/>
        <v>0.50756266241200809</v>
      </c>
    </row>
    <row r="153" spans="1:4" x14ac:dyDescent="0.35">
      <c r="A153" s="2">
        <v>330</v>
      </c>
      <c r="B153" s="2">
        <v>192.68760137623758</v>
      </c>
      <c r="C153" s="8">
        <v>8.1655022618381438E-6</v>
      </c>
      <c r="D153" s="8">
        <f t="shared" si="2"/>
        <v>0.50757082791426988</v>
      </c>
    </row>
    <row r="154" spans="1:4" x14ac:dyDescent="0.35">
      <c r="A154" s="2">
        <v>491</v>
      </c>
      <c r="B154" s="2">
        <v>190.71192885618075</v>
      </c>
      <c r="C154" s="8">
        <v>3.1512470486459734E-2</v>
      </c>
      <c r="D154" s="8">
        <f t="shared" si="2"/>
        <v>0.53908329840072966</v>
      </c>
    </row>
    <row r="155" spans="1:4" x14ac:dyDescent="0.35">
      <c r="A155" s="2">
        <v>266</v>
      </c>
      <c r="B155" s="2">
        <v>190.63627927860944</v>
      </c>
      <c r="C155" s="8">
        <v>3.06403443601898E-7</v>
      </c>
      <c r="D155" s="8">
        <f t="shared" si="2"/>
        <v>0.53908360480417328</v>
      </c>
    </row>
    <row r="156" spans="1:4" x14ac:dyDescent="0.35">
      <c r="A156" s="2">
        <v>111</v>
      </c>
      <c r="B156" s="2">
        <v>190.44998907941044</v>
      </c>
      <c r="C156" s="8">
        <v>1.0800713887398068E-10</v>
      </c>
      <c r="D156" s="8">
        <f t="shared" si="2"/>
        <v>0.53908360491218044</v>
      </c>
    </row>
    <row r="157" spans="1:4" x14ac:dyDescent="0.35">
      <c r="A157" s="2">
        <v>149</v>
      </c>
      <c r="B157" s="2">
        <v>190.20801223146555</v>
      </c>
      <c r="C157" s="8">
        <v>7.5849978273757075E-10</v>
      </c>
      <c r="D157" s="8">
        <f t="shared" si="2"/>
        <v>0.53908360567068025</v>
      </c>
    </row>
    <row r="158" spans="1:4" x14ac:dyDescent="0.35">
      <c r="A158" s="2">
        <v>10</v>
      </c>
      <c r="B158" s="2">
        <v>190.00171119131846</v>
      </c>
      <c r="C158" s="8">
        <v>6.0748645062267327E-13</v>
      </c>
      <c r="D158" s="8">
        <f t="shared" si="2"/>
        <v>0.53908360567128777</v>
      </c>
    </row>
    <row r="159" spans="1:4" x14ac:dyDescent="0.35">
      <c r="A159" s="2">
        <v>78</v>
      </c>
      <c r="B159" s="2">
        <v>184.83955982852785</v>
      </c>
      <c r="C159" s="8">
        <v>1.987611204322456E-11</v>
      </c>
      <c r="D159" s="8">
        <f t="shared" si="2"/>
        <v>0.53908360569116387</v>
      </c>
    </row>
    <row r="160" spans="1:4" x14ac:dyDescent="0.35">
      <c r="A160" s="2">
        <v>28</v>
      </c>
      <c r="B160" s="2">
        <v>181.74826776388363</v>
      </c>
      <c r="C160" s="8">
        <v>1.5293669497630978E-12</v>
      </c>
      <c r="D160" s="8">
        <f t="shared" si="2"/>
        <v>0.5390836056926932</v>
      </c>
    </row>
    <row r="161" spans="1:4" x14ac:dyDescent="0.35">
      <c r="A161" s="2">
        <v>207</v>
      </c>
      <c r="B161" s="2">
        <v>177.19655500676163</v>
      </c>
      <c r="C161" s="8">
        <v>1.4858889532262461E-8</v>
      </c>
      <c r="D161" s="8">
        <f t="shared" si="2"/>
        <v>0.53908362055158277</v>
      </c>
    </row>
    <row r="162" spans="1:4" x14ac:dyDescent="0.35">
      <c r="A162" s="2">
        <v>217</v>
      </c>
      <c r="B162" s="2">
        <v>176.40321406976727</v>
      </c>
      <c r="C162" s="8">
        <v>2.481705830805037E-8</v>
      </c>
      <c r="D162" s="8">
        <f t="shared" si="2"/>
        <v>0.53908364536864106</v>
      </c>
    </row>
    <row r="163" spans="1:4" x14ac:dyDescent="0.35">
      <c r="A163" s="12">
        <v>3</v>
      </c>
      <c r="B163" s="12">
        <v>172.58747867892816</v>
      </c>
      <c r="C163" s="13">
        <v>4.2423044534142694E-13</v>
      </c>
      <c r="D163" s="8">
        <f t="shared" si="2"/>
        <v>0.53908364536906528</v>
      </c>
    </row>
    <row r="164" spans="1:4" x14ac:dyDescent="0.35">
      <c r="A164" s="2">
        <v>114</v>
      </c>
      <c r="B164" s="2">
        <v>172.5244638655422</v>
      </c>
      <c r="C164" s="8">
        <v>1.2597421067092076E-10</v>
      </c>
      <c r="D164" s="8">
        <f t="shared" si="2"/>
        <v>0.53908364549503951</v>
      </c>
    </row>
    <row r="165" spans="1:4" x14ac:dyDescent="0.35">
      <c r="A165" s="2">
        <v>150</v>
      </c>
      <c r="B165" s="2">
        <v>170.92740731332015</v>
      </c>
      <c r="C165" s="8">
        <v>7.9842082393428487E-10</v>
      </c>
      <c r="D165" s="8">
        <f t="shared" si="2"/>
        <v>0.53908364629346028</v>
      </c>
    </row>
    <row r="166" spans="1:4" x14ac:dyDescent="0.35">
      <c r="A166" s="2">
        <v>337</v>
      </c>
      <c r="B166" s="2">
        <v>169.32752505569078</v>
      </c>
      <c r="C166" s="8">
        <v>1.1692776982574255E-5</v>
      </c>
      <c r="D166" s="8">
        <f t="shared" si="2"/>
        <v>0.53909533907044282</v>
      </c>
    </row>
    <row r="167" spans="1:4" x14ac:dyDescent="0.35">
      <c r="A167" s="2">
        <v>144</v>
      </c>
      <c r="B167" s="2">
        <v>164.55952872144553</v>
      </c>
      <c r="C167" s="8">
        <v>5.869126729802238E-10</v>
      </c>
      <c r="D167" s="8">
        <f t="shared" si="2"/>
        <v>0.53909533965735545</v>
      </c>
    </row>
    <row r="168" spans="1:4" x14ac:dyDescent="0.35">
      <c r="A168" s="2">
        <v>154</v>
      </c>
      <c r="B168" s="2">
        <v>164.24331819271902</v>
      </c>
      <c r="C168" s="8">
        <v>9.8025131659122953E-10</v>
      </c>
      <c r="D168" s="8">
        <f t="shared" si="2"/>
        <v>0.53909534063760678</v>
      </c>
    </row>
    <row r="169" spans="1:4" x14ac:dyDescent="0.35">
      <c r="A169" s="2">
        <v>62</v>
      </c>
      <c r="B169" s="2">
        <v>159.45753233137657</v>
      </c>
      <c r="C169" s="8">
        <v>8.7480069793336649E-12</v>
      </c>
      <c r="D169" s="8">
        <f t="shared" si="2"/>
        <v>0.53909534064635478</v>
      </c>
    </row>
    <row r="170" spans="1:4" x14ac:dyDescent="0.35">
      <c r="A170" s="2">
        <v>204</v>
      </c>
      <c r="B170" s="2">
        <v>159.05306016431132</v>
      </c>
      <c r="C170" s="8">
        <v>1.2739640412723528E-8</v>
      </c>
      <c r="D170" s="8">
        <f t="shared" si="2"/>
        <v>0.53909535338599524</v>
      </c>
    </row>
    <row r="171" spans="1:4" x14ac:dyDescent="0.35">
      <c r="A171" s="2">
        <v>171</v>
      </c>
      <c r="B171" s="2">
        <v>153.51997988893709</v>
      </c>
      <c r="C171" s="8">
        <v>2.3444239230253768E-9</v>
      </c>
      <c r="D171" s="8">
        <f t="shared" si="2"/>
        <v>0.53909535573041911</v>
      </c>
    </row>
    <row r="172" spans="1:4" x14ac:dyDescent="0.35">
      <c r="A172" s="2">
        <v>264</v>
      </c>
      <c r="B172" s="2">
        <v>151.20979260357126</v>
      </c>
      <c r="C172" s="8">
        <v>2.7652910785071287E-7</v>
      </c>
      <c r="D172" s="8">
        <f t="shared" si="2"/>
        <v>0.53909563225952695</v>
      </c>
    </row>
    <row r="173" spans="1:4" x14ac:dyDescent="0.35">
      <c r="A173" s="2">
        <v>496</v>
      </c>
      <c r="B173" s="2">
        <v>150.6332180266545</v>
      </c>
      <c r="C173" s="8">
        <v>4.072531250029629E-2</v>
      </c>
      <c r="D173" s="8">
        <f t="shared" si="2"/>
        <v>0.57982094475982326</v>
      </c>
    </row>
    <row r="174" spans="1:4" x14ac:dyDescent="0.35">
      <c r="A174" s="2">
        <v>59</v>
      </c>
      <c r="B174" s="2">
        <v>147.41003689134959</v>
      </c>
      <c r="C174" s="8">
        <v>7.5003224839061998E-12</v>
      </c>
      <c r="D174" s="8">
        <f t="shared" si="2"/>
        <v>0.5798209447673236</v>
      </c>
    </row>
    <row r="175" spans="1:4" x14ac:dyDescent="0.35">
      <c r="A175" s="2">
        <v>168</v>
      </c>
      <c r="B175" s="2">
        <v>145.44636796605482</v>
      </c>
      <c r="C175" s="8">
        <v>2.0100504610038822E-9</v>
      </c>
      <c r="D175" s="8">
        <f t="shared" si="2"/>
        <v>0.57982094677737406</v>
      </c>
    </row>
    <row r="176" spans="1:4" x14ac:dyDescent="0.35">
      <c r="A176" s="2">
        <v>407</v>
      </c>
      <c r="B176" s="2">
        <v>143.83391907066107</v>
      </c>
      <c r="C176" s="8">
        <v>4.2390183465027757E-4</v>
      </c>
      <c r="D176" s="8">
        <f t="shared" si="2"/>
        <v>0.5802448486120243</v>
      </c>
    </row>
    <row r="177" spans="1:4" x14ac:dyDescent="0.35">
      <c r="A177" s="2">
        <v>120</v>
      </c>
      <c r="B177" s="2">
        <v>143.80117553049786</v>
      </c>
      <c r="C177" s="8">
        <v>1.7137205875555666E-10</v>
      </c>
      <c r="D177" s="8">
        <f t="shared" si="2"/>
        <v>0.58024484878339633</v>
      </c>
    </row>
    <row r="178" spans="1:4" x14ac:dyDescent="0.35">
      <c r="A178" s="2">
        <v>117</v>
      </c>
      <c r="B178" s="2">
        <v>143.07425147105823</v>
      </c>
      <c r="C178" s="8">
        <v>1.469301188755454E-10</v>
      </c>
      <c r="D178" s="8">
        <f t="shared" si="2"/>
        <v>0.58024484893032646</v>
      </c>
    </row>
    <row r="179" spans="1:4" x14ac:dyDescent="0.35">
      <c r="A179" s="2">
        <v>352</v>
      </c>
      <c r="B179" s="2">
        <v>141.6448497906531</v>
      </c>
      <c r="C179" s="8">
        <v>2.523850274166062E-5</v>
      </c>
      <c r="D179" s="8">
        <f t="shared" si="2"/>
        <v>0.58027008743306807</v>
      </c>
    </row>
    <row r="180" spans="1:4" x14ac:dyDescent="0.35">
      <c r="A180" s="2">
        <v>192</v>
      </c>
      <c r="B180" s="2">
        <v>139.65078409275156</v>
      </c>
      <c r="C180" s="8">
        <v>6.8839932102097572E-9</v>
      </c>
      <c r="D180" s="8">
        <f t="shared" si="2"/>
        <v>0.58027009431706134</v>
      </c>
    </row>
    <row r="181" spans="1:4" x14ac:dyDescent="0.35">
      <c r="A181" s="2">
        <v>64</v>
      </c>
      <c r="B181" s="2">
        <v>133.1512437124693</v>
      </c>
      <c r="C181" s="8">
        <v>9.6930825255774682E-12</v>
      </c>
      <c r="D181" s="8">
        <f t="shared" si="2"/>
        <v>0.58027009432675447</v>
      </c>
    </row>
    <row r="182" spans="1:4" x14ac:dyDescent="0.35">
      <c r="A182" s="2">
        <v>220</v>
      </c>
      <c r="B182" s="2">
        <v>130.87716434542381</v>
      </c>
      <c r="C182" s="8">
        <v>2.894539531482767E-8</v>
      </c>
      <c r="D182" s="8">
        <f t="shared" si="2"/>
        <v>0.58027012327214977</v>
      </c>
    </row>
    <row r="183" spans="1:4" x14ac:dyDescent="0.35">
      <c r="A183" s="2">
        <v>269</v>
      </c>
      <c r="B183" s="2">
        <v>130.06939014817181</v>
      </c>
      <c r="C183" s="8">
        <v>3.5737389543886627E-7</v>
      </c>
      <c r="D183" s="8">
        <f t="shared" si="2"/>
        <v>0.58027048064604525</v>
      </c>
    </row>
    <row r="184" spans="1:4" x14ac:dyDescent="0.35">
      <c r="A184" s="2">
        <v>404</v>
      </c>
      <c r="B184" s="2">
        <v>127.98732504165673</v>
      </c>
      <c r="C184" s="8">
        <v>3.634428354832818E-4</v>
      </c>
      <c r="D184" s="8">
        <f t="shared" si="2"/>
        <v>0.58063392348152854</v>
      </c>
    </row>
    <row r="185" spans="1:4" x14ac:dyDescent="0.35">
      <c r="A185" s="2">
        <v>425</v>
      </c>
      <c r="B185" s="2">
        <v>125.61565553399851</v>
      </c>
      <c r="C185" s="8">
        <v>1.067186692301643E-3</v>
      </c>
      <c r="D185" s="8">
        <f t="shared" si="2"/>
        <v>0.58170111017383019</v>
      </c>
    </row>
    <row r="186" spans="1:4" x14ac:dyDescent="0.35">
      <c r="A186" s="2">
        <v>195</v>
      </c>
      <c r="B186" s="2">
        <v>121.2836155397963</v>
      </c>
      <c r="C186" s="8">
        <v>8.0291508502227825E-9</v>
      </c>
      <c r="D186" s="8">
        <f t="shared" si="2"/>
        <v>0.58170111820298109</v>
      </c>
    </row>
    <row r="187" spans="1:4" x14ac:dyDescent="0.35">
      <c r="A187" s="2">
        <v>332</v>
      </c>
      <c r="B187" s="2">
        <v>118.44104662812606</v>
      </c>
      <c r="C187" s="8">
        <v>9.0476479355547307E-6</v>
      </c>
      <c r="D187" s="8">
        <f t="shared" si="2"/>
        <v>0.58171016585091662</v>
      </c>
    </row>
    <row r="188" spans="1:4" x14ac:dyDescent="0.35">
      <c r="A188" s="2">
        <v>202</v>
      </c>
      <c r="B188" s="2">
        <v>116.56747200100654</v>
      </c>
      <c r="C188" s="8">
        <v>1.1497525472482987E-8</v>
      </c>
      <c r="D188" s="8">
        <f t="shared" si="2"/>
        <v>0.5817101773484421</v>
      </c>
    </row>
    <row r="189" spans="1:4" x14ac:dyDescent="0.35">
      <c r="A189" s="2">
        <v>282</v>
      </c>
      <c r="B189" s="2">
        <v>111.21550585750083</v>
      </c>
      <c r="C189" s="8">
        <v>6.9617104671366475E-7</v>
      </c>
      <c r="D189" s="8">
        <f t="shared" si="2"/>
        <v>0.5817108735194888</v>
      </c>
    </row>
    <row r="190" spans="1:4" x14ac:dyDescent="0.35">
      <c r="A190" s="2">
        <v>186</v>
      </c>
      <c r="B190" s="2">
        <v>106.83436457562493</v>
      </c>
      <c r="C190" s="8">
        <v>5.0603675839427543E-9</v>
      </c>
      <c r="D190" s="8">
        <f t="shared" si="2"/>
        <v>0.58171087857985637</v>
      </c>
    </row>
    <row r="191" spans="1:4" x14ac:dyDescent="0.35">
      <c r="A191" s="2">
        <v>159</v>
      </c>
      <c r="B191" s="2">
        <v>101.80003238208155</v>
      </c>
      <c r="C191" s="8">
        <v>1.2668331165643759E-9</v>
      </c>
      <c r="D191" s="8">
        <f t="shared" si="2"/>
        <v>0.58171087984668945</v>
      </c>
    </row>
    <row r="192" spans="1:4" x14ac:dyDescent="0.35">
      <c r="A192" s="2">
        <v>93</v>
      </c>
      <c r="B192" s="2">
        <v>99.721147648109763</v>
      </c>
      <c r="C192" s="8">
        <v>4.2901982056450387E-11</v>
      </c>
      <c r="D192" s="8">
        <f t="shared" si="2"/>
        <v>0.58171087988959147</v>
      </c>
    </row>
    <row r="193" spans="1:4" x14ac:dyDescent="0.35">
      <c r="A193" s="2">
        <v>13</v>
      </c>
      <c r="B193" s="2">
        <v>99.485951709721121</v>
      </c>
      <c r="C193" s="8">
        <v>7.08542295521415E-13</v>
      </c>
      <c r="D193" s="8">
        <f t="shared" si="2"/>
        <v>0.58171087989030001</v>
      </c>
    </row>
    <row r="194" spans="1:4" x14ac:dyDescent="0.35">
      <c r="A194" s="2">
        <v>424</v>
      </c>
      <c r="B194" s="2">
        <v>97.311303801776376</v>
      </c>
      <c r="C194" s="8">
        <v>1.0138273576865608E-3</v>
      </c>
      <c r="D194" s="8">
        <f t="shared" si="2"/>
        <v>0.58272470724798653</v>
      </c>
    </row>
    <row r="195" spans="1:4" x14ac:dyDescent="0.35">
      <c r="A195" s="2">
        <v>163</v>
      </c>
      <c r="B195" s="2">
        <v>93.368350871336588</v>
      </c>
      <c r="C195" s="8">
        <v>1.5553387301378913E-9</v>
      </c>
      <c r="D195" s="8">
        <f t="shared" si="2"/>
        <v>0.58272470880332528</v>
      </c>
    </row>
    <row r="196" spans="1:4" x14ac:dyDescent="0.35">
      <c r="A196" s="2">
        <v>338</v>
      </c>
      <c r="B196" s="2">
        <v>91.778902680765896</v>
      </c>
      <c r="C196" s="8">
        <v>1.2308186297446589E-5</v>
      </c>
      <c r="D196" s="8">
        <f t="shared" ref="D196:D259" si="3">D195+C196</f>
        <v>0.58273701698962277</v>
      </c>
    </row>
    <row r="197" spans="1:4" x14ac:dyDescent="0.35">
      <c r="A197" s="2">
        <v>401</v>
      </c>
      <c r="B197" s="2">
        <v>86.784648666405701</v>
      </c>
      <c r="C197" s="8">
        <v>3.1160680107247867E-4</v>
      </c>
      <c r="D197" s="8">
        <f t="shared" si="3"/>
        <v>0.58304862379069522</v>
      </c>
    </row>
    <row r="198" spans="1:4" x14ac:dyDescent="0.35">
      <c r="A198" s="2">
        <v>4</v>
      </c>
      <c r="B198" s="2">
        <v>86.563316117390059</v>
      </c>
      <c r="C198" s="8">
        <v>4.4655836351729153E-13</v>
      </c>
      <c r="D198" s="8">
        <f t="shared" si="3"/>
        <v>0.58304862379114175</v>
      </c>
    </row>
    <row r="199" spans="1:4" x14ac:dyDescent="0.35">
      <c r="A199" s="2">
        <v>378</v>
      </c>
      <c r="B199" s="2">
        <v>84.187076920934487</v>
      </c>
      <c r="C199" s="8">
        <v>9.5774490339451654E-5</v>
      </c>
      <c r="D199" s="8">
        <f t="shared" si="3"/>
        <v>0.58314439828148124</v>
      </c>
    </row>
    <row r="200" spans="1:4" x14ac:dyDescent="0.35">
      <c r="A200" s="2">
        <v>167</v>
      </c>
      <c r="B200" s="2">
        <v>83.241029368735326</v>
      </c>
      <c r="C200" s="8">
        <v>1.9095479379536881E-9</v>
      </c>
      <c r="D200" s="8">
        <f t="shared" si="3"/>
        <v>0.5831444001910292</v>
      </c>
    </row>
    <row r="201" spans="1:4" x14ac:dyDescent="0.35">
      <c r="A201" s="2">
        <v>75</v>
      </c>
      <c r="B201" s="2">
        <v>80.828263969306136</v>
      </c>
      <c r="C201" s="8">
        <v>1.7041281563059658E-11</v>
      </c>
      <c r="D201" s="8">
        <f t="shared" si="3"/>
        <v>0.58314440020807046</v>
      </c>
    </row>
    <row r="202" spans="1:4" x14ac:dyDescent="0.35">
      <c r="A202" s="2">
        <v>107</v>
      </c>
      <c r="B202" s="2">
        <v>79.174775510720792</v>
      </c>
      <c r="C202" s="8">
        <v>8.7972489657475194E-11</v>
      </c>
      <c r="D202" s="8">
        <f t="shared" si="3"/>
        <v>0.58314440029604298</v>
      </c>
    </row>
    <row r="203" spans="1:4" x14ac:dyDescent="0.35">
      <c r="A203" s="2">
        <v>191</v>
      </c>
      <c r="B203" s="2">
        <v>78.799252809330937</v>
      </c>
      <c r="C203" s="8">
        <v>6.5397935496992691E-9</v>
      </c>
      <c r="D203" s="8">
        <f t="shared" si="3"/>
        <v>0.58314440683583657</v>
      </c>
    </row>
    <row r="204" spans="1:4" x14ac:dyDescent="0.35">
      <c r="A204" s="2">
        <v>262</v>
      </c>
      <c r="B204" s="2">
        <v>77.492498054052703</v>
      </c>
      <c r="C204" s="8">
        <v>2.4956751983526838E-7</v>
      </c>
      <c r="D204" s="8">
        <f t="shared" si="3"/>
        <v>0.58314465640335644</v>
      </c>
    </row>
    <row r="205" spans="1:4" x14ac:dyDescent="0.35">
      <c r="A205" s="2">
        <v>206</v>
      </c>
      <c r="B205" s="2">
        <v>75.467159445281141</v>
      </c>
      <c r="C205" s="8">
        <v>1.4115945055649338E-8</v>
      </c>
      <c r="D205" s="8">
        <f t="shared" si="3"/>
        <v>0.58314467051930152</v>
      </c>
    </row>
    <row r="206" spans="1:4" x14ac:dyDescent="0.35">
      <c r="A206" s="2">
        <v>43</v>
      </c>
      <c r="B206" s="2">
        <v>74.099634207173949</v>
      </c>
      <c r="C206" s="8">
        <v>3.3010919486555725E-12</v>
      </c>
      <c r="D206" s="8">
        <f t="shared" si="3"/>
        <v>0.58314467052260266</v>
      </c>
    </row>
    <row r="207" spans="1:4" x14ac:dyDescent="0.35">
      <c r="A207" s="2">
        <v>63</v>
      </c>
      <c r="B207" s="2">
        <v>73.022505583721795</v>
      </c>
      <c r="C207" s="8">
        <v>9.2084283992985965E-12</v>
      </c>
      <c r="D207" s="8">
        <f t="shared" si="3"/>
        <v>0.58314467053181107</v>
      </c>
    </row>
    <row r="208" spans="1:4" x14ac:dyDescent="0.35">
      <c r="A208" s="2">
        <v>278</v>
      </c>
      <c r="B208" s="2">
        <v>72.55603544562473</v>
      </c>
      <c r="C208" s="8">
        <v>5.6703566861732178E-7</v>
      </c>
      <c r="D208" s="8">
        <f t="shared" si="3"/>
        <v>0.58314523756747971</v>
      </c>
    </row>
    <row r="209" spans="1:4" x14ac:dyDescent="0.35">
      <c r="A209" s="2">
        <v>392</v>
      </c>
      <c r="B209" s="2">
        <v>66.971376436486025</v>
      </c>
      <c r="C209" s="8">
        <v>1.9639000244210347E-4</v>
      </c>
      <c r="D209" s="8">
        <f t="shared" si="3"/>
        <v>0.58334162756992181</v>
      </c>
    </row>
    <row r="210" spans="1:4" x14ac:dyDescent="0.35">
      <c r="A210" s="2">
        <v>49</v>
      </c>
      <c r="B210" s="2">
        <v>64.899829175352352</v>
      </c>
      <c r="C210" s="8">
        <v>4.490720127314794E-12</v>
      </c>
      <c r="D210" s="8">
        <f t="shared" si="3"/>
        <v>0.58334162757441255</v>
      </c>
    </row>
    <row r="211" spans="1:4" x14ac:dyDescent="0.35">
      <c r="A211" s="2">
        <v>431</v>
      </c>
      <c r="B211" s="2">
        <v>63.455279570363928</v>
      </c>
      <c r="C211" s="8">
        <v>1.4517731808934592E-3</v>
      </c>
      <c r="D211" s="8">
        <f t="shared" si="3"/>
        <v>0.58479340075530606</v>
      </c>
    </row>
    <row r="212" spans="1:4" x14ac:dyDescent="0.35">
      <c r="A212" s="2">
        <v>273</v>
      </c>
      <c r="B212" s="2">
        <v>63.11482060518756</v>
      </c>
      <c r="C212" s="8">
        <v>4.3876139125865063E-7</v>
      </c>
      <c r="D212" s="8">
        <f t="shared" si="3"/>
        <v>0.58479383951669728</v>
      </c>
    </row>
    <row r="213" spans="1:4" x14ac:dyDescent="0.35">
      <c r="A213" s="2">
        <v>96</v>
      </c>
      <c r="B213" s="2">
        <v>62.933704313742055</v>
      </c>
      <c r="C213" s="8">
        <v>5.0038760234961807E-11</v>
      </c>
      <c r="D213" s="8">
        <f t="shared" si="3"/>
        <v>0.58479383956673603</v>
      </c>
    </row>
    <row r="214" spans="1:4" x14ac:dyDescent="0.35">
      <c r="A214" s="2">
        <v>125</v>
      </c>
      <c r="B214" s="2">
        <v>61.000242919530137</v>
      </c>
      <c r="C214" s="8">
        <v>2.2147361152271439E-10</v>
      </c>
      <c r="D214" s="8">
        <f t="shared" si="3"/>
        <v>0.58479383978820965</v>
      </c>
    </row>
    <row r="215" spans="1:4" x14ac:dyDescent="0.35">
      <c r="A215" s="2">
        <v>38</v>
      </c>
      <c r="B215" s="2">
        <v>59.057359616344911</v>
      </c>
      <c r="C215" s="8">
        <v>2.5543220228044101E-12</v>
      </c>
      <c r="D215" s="8">
        <f t="shared" si="3"/>
        <v>0.58479383979076394</v>
      </c>
    </row>
    <row r="216" spans="1:4" x14ac:dyDescent="0.35">
      <c r="A216" s="2">
        <v>160</v>
      </c>
      <c r="B216" s="2">
        <v>53.249956749416015</v>
      </c>
      <c r="C216" s="8">
        <v>1.3335085437519744E-9</v>
      </c>
      <c r="D216" s="8">
        <f t="shared" si="3"/>
        <v>0.58479384112427246</v>
      </c>
    </row>
    <row r="217" spans="1:4" x14ac:dyDescent="0.35">
      <c r="A217" s="2">
        <v>95</v>
      </c>
      <c r="B217" s="2">
        <v>50.280091966189502</v>
      </c>
      <c r="C217" s="8">
        <v>4.7536822223213731E-11</v>
      </c>
      <c r="D217" s="8">
        <f t="shared" si="3"/>
        <v>0.58479384117180933</v>
      </c>
    </row>
    <row r="218" spans="1:4" x14ac:dyDescent="0.35">
      <c r="A218" s="2">
        <v>321</v>
      </c>
      <c r="B218" s="2">
        <v>49.855016012952547</v>
      </c>
      <c r="C218" s="8">
        <v>5.1463029806284514E-6</v>
      </c>
      <c r="D218" s="8">
        <f t="shared" si="3"/>
        <v>0.58479898747478998</v>
      </c>
    </row>
    <row r="219" spans="1:4" x14ac:dyDescent="0.35">
      <c r="A219" s="2">
        <v>41</v>
      </c>
      <c r="B219" s="2">
        <v>46.466250533238053</v>
      </c>
      <c r="C219" s="8">
        <v>2.9792354836616537E-12</v>
      </c>
      <c r="D219" s="8">
        <f t="shared" si="3"/>
        <v>0.58479898747776926</v>
      </c>
    </row>
    <row r="220" spans="1:4" x14ac:dyDescent="0.35">
      <c r="A220" s="2">
        <v>92</v>
      </c>
      <c r="B220" s="2">
        <v>45.118780500277353</v>
      </c>
      <c r="C220" s="8">
        <v>4.0756882953627868E-11</v>
      </c>
      <c r="D220" s="8">
        <f t="shared" si="3"/>
        <v>0.5847989875185261</v>
      </c>
    </row>
    <row r="221" spans="1:4" x14ac:dyDescent="0.35">
      <c r="A221" s="2">
        <v>276</v>
      </c>
      <c r="B221" s="2">
        <v>44.956411618186394</v>
      </c>
      <c r="C221" s="8">
        <v>5.1174969092713299E-7</v>
      </c>
      <c r="D221" s="8">
        <f t="shared" si="3"/>
        <v>0.58479949926821706</v>
      </c>
    </row>
    <row r="222" spans="1:4" x14ac:dyDescent="0.35">
      <c r="A222" s="2">
        <v>178</v>
      </c>
      <c r="B222" s="2">
        <v>43.499771425529616</v>
      </c>
      <c r="C222" s="8">
        <v>3.3571512450204924E-9</v>
      </c>
      <c r="D222" s="8">
        <f t="shared" si="3"/>
        <v>0.58479950262536828</v>
      </c>
    </row>
    <row r="223" spans="1:4" x14ac:dyDescent="0.35">
      <c r="A223" s="2">
        <v>234</v>
      </c>
      <c r="B223" s="2">
        <v>40.915683028259082</v>
      </c>
      <c r="C223" s="8">
        <v>5.9353865903320275E-8</v>
      </c>
      <c r="D223" s="8">
        <f t="shared" si="3"/>
        <v>0.58479956197923422</v>
      </c>
    </row>
    <row r="224" spans="1:4" x14ac:dyDescent="0.35">
      <c r="A224" s="2">
        <v>203</v>
      </c>
      <c r="B224" s="2">
        <v>33.798589437981718</v>
      </c>
      <c r="C224" s="8">
        <v>1.210265839208735E-8</v>
      </c>
      <c r="D224" s="8">
        <f t="shared" si="3"/>
        <v>0.58479957408189265</v>
      </c>
    </row>
    <row r="225" spans="1:4" x14ac:dyDescent="0.35">
      <c r="A225" s="2">
        <v>104</v>
      </c>
      <c r="B225" s="2">
        <v>33.224814109460567</v>
      </c>
      <c r="C225" s="8">
        <v>7.5425413320077796E-11</v>
      </c>
      <c r="D225" s="8">
        <f t="shared" si="3"/>
        <v>0.58479957415731809</v>
      </c>
    </row>
    <row r="226" spans="1:4" x14ac:dyDescent="0.35">
      <c r="A226" s="2">
        <v>331</v>
      </c>
      <c r="B226" s="2">
        <v>28.968431440385757</v>
      </c>
      <c r="C226" s="8">
        <v>8.5952655387769933E-6</v>
      </c>
      <c r="D226" s="8">
        <f t="shared" si="3"/>
        <v>0.58480816942285685</v>
      </c>
    </row>
    <row r="227" spans="1:4" x14ac:dyDescent="0.35">
      <c r="A227" s="2">
        <v>188</v>
      </c>
      <c r="B227" s="2">
        <v>22.414382369781379</v>
      </c>
      <c r="C227" s="8">
        <v>5.6070554946734115E-9</v>
      </c>
      <c r="D227" s="8">
        <f t="shared" si="3"/>
        <v>0.58480817502991234</v>
      </c>
    </row>
    <row r="228" spans="1:4" x14ac:dyDescent="0.35">
      <c r="A228" s="2">
        <v>65</v>
      </c>
      <c r="B228" s="2">
        <v>19.626637131281313</v>
      </c>
      <c r="C228" s="8">
        <v>1.0203244763765754E-11</v>
      </c>
      <c r="D228" s="8">
        <f t="shared" si="3"/>
        <v>0.58480817504011562</v>
      </c>
    </row>
    <row r="229" spans="1:4" x14ac:dyDescent="0.35">
      <c r="A229" s="2">
        <v>14</v>
      </c>
      <c r="B229" s="2">
        <v>17.77748755288485</v>
      </c>
      <c r="C229" s="8">
        <v>7.4583399528569993E-13</v>
      </c>
      <c r="D229" s="8">
        <f t="shared" si="3"/>
        <v>0.58480817504086147</v>
      </c>
    </row>
    <row r="230" spans="1:4" x14ac:dyDescent="0.35">
      <c r="A230" s="2">
        <v>8</v>
      </c>
      <c r="B230" s="2">
        <v>15.906695636746008</v>
      </c>
      <c r="C230" s="8">
        <v>5.4825652168696256E-13</v>
      </c>
      <c r="D230" s="8">
        <f t="shared" si="3"/>
        <v>0.58480817504140969</v>
      </c>
    </row>
    <row r="231" spans="1:4" x14ac:dyDescent="0.35">
      <c r="A231" s="2">
        <v>89</v>
      </c>
      <c r="B231" s="2">
        <v>11.607584038734785</v>
      </c>
      <c r="C231" s="8">
        <v>3.4943932522366695E-11</v>
      </c>
      <c r="D231" s="8">
        <f t="shared" si="3"/>
        <v>0.58480817507635363</v>
      </c>
    </row>
    <row r="232" spans="1:4" x14ac:dyDescent="0.35">
      <c r="A232" s="2">
        <v>476</v>
      </c>
      <c r="B232" s="2">
        <v>9.9384277692661271</v>
      </c>
      <c r="C232" s="8">
        <v>1.4599451217044849E-2</v>
      </c>
      <c r="D232" s="8">
        <f t="shared" si="3"/>
        <v>0.5994076262933985</v>
      </c>
    </row>
    <row r="233" spans="1:4" x14ac:dyDescent="0.35">
      <c r="A233" s="2">
        <v>406</v>
      </c>
      <c r="B233" s="2">
        <v>9.0672738169960212</v>
      </c>
      <c r="C233" s="8">
        <v>4.0270674291776367E-4</v>
      </c>
      <c r="D233" s="8">
        <f t="shared" si="3"/>
        <v>0.59981033303631626</v>
      </c>
    </row>
    <row r="234" spans="1:4" x14ac:dyDescent="0.35">
      <c r="A234" s="2">
        <v>153</v>
      </c>
      <c r="B234" s="2">
        <v>8.6180827488424256</v>
      </c>
      <c r="C234" s="8">
        <v>9.3123875076166801E-10</v>
      </c>
      <c r="D234" s="8">
        <f t="shared" si="3"/>
        <v>0.59981033396755501</v>
      </c>
    </row>
    <row r="235" spans="1:4" x14ac:dyDescent="0.35">
      <c r="A235" s="2">
        <v>137</v>
      </c>
      <c r="B235" s="2">
        <v>6.5550956335064257</v>
      </c>
      <c r="C235" s="8">
        <v>4.0986300909216482E-10</v>
      </c>
      <c r="D235" s="8">
        <f t="shared" si="3"/>
        <v>0.59981033437741804</v>
      </c>
    </row>
    <row r="236" spans="1:4" x14ac:dyDescent="0.35">
      <c r="A236" s="2">
        <v>77</v>
      </c>
      <c r="B236" s="2">
        <v>6.4485025630492601</v>
      </c>
      <c r="C236" s="8">
        <v>1.8882306441063337E-11</v>
      </c>
      <c r="D236" s="8">
        <f t="shared" si="3"/>
        <v>0.59981033439630038</v>
      </c>
    </row>
    <row r="237" spans="1:4" x14ac:dyDescent="0.35">
      <c r="A237" s="2">
        <v>164</v>
      </c>
      <c r="B237" s="2">
        <v>5.7863824674350326</v>
      </c>
      <c r="C237" s="8">
        <v>1.6371986633030434E-9</v>
      </c>
      <c r="D237" s="8">
        <f t="shared" si="3"/>
        <v>0.59981033603349909</v>
      </c>
    </row>
    <row r="238" spans="1:4" x14ac:dyDescent="0.35">
      <c r="A238" s="2">
        <v>420</v>
      </c>
      <c r="B238" s="2">
        <v>3.0725993023734191</v>
      </c>
      <c r="C238" s="8">
        <v>8.257687192566892E-4</v>
      </c>
      <c r="D238" s="8">
        <f t="shared" si="3"/>
        <v>0.60063610475275575</v>
      </c>
    </row>
    <row r="239" spans="1:4" x14ac:dyDescent="0.35">
      <c r="A239" s="2">
        <v>27</v>
      </c>
      <c r="B239" s="2">
        <v>1.5093646141322097</v>
      </c>
      <c r="C239" s="8">
        <v>1.4528986022749426E-12</v>
      </c>
      <c r="D239" s="8">
        <f t="shared" si="3"/>
        <v>0.6006361047542087</v>
      </c>
    </row>
    <row r="240" spans="1:4" x14ac:dyDescent="0.35">
      <c r="A240" s="2">
        <v>323</v>
      </c>
      <c r="B240" s="2">
        <v>-1.9198600011295639</v>
      </c>
      <c r="C240" s="8">
        <v>5.7022747707794475E-6</v>
      </c>
      <c r="D240" s="8">
        <f t="shared" si="3"/>
        <v>0.60064180702897951</v>
      </c>
    </row>
    <row r="241" spans="1:4" x14ac:dyDescent="0.35">
      <c r="A241" s="2">
        <v>119</v>
      </c>
      <c r="B241" s="2">
        <v>-2.7629088616304216</v>
      </c>
      <c r="C241" s="8">
        <v>1.6280345581777883E-10</v>
      </c>
      <c r="D241" s="8">
        <f t="shared" si="3"/>
        <v>0.60064180719178295</v>
      </c>
    </row>
    <row r="242" spans="1:4" x14ac:dyDescent="0.35">
      <c r="A242" s="2">
        <v>32</v>
      </c>
      <c r="B242" s="2">
        <v>-5.0098300105892122</v>
      </c>
      <c r="C242" s="8">
        <v>1.8776614050083685E-12</v>
      </c>
      <c r="D242" s="8">
        <f t="shared" si="3"/>
        <v>0.60064180719366056</v>
      </c>
    </row>
    <row r="243" spans="1:4" x14ac:dyDescent="0.35">
      <c r="A243" s="2">
        <v>319</v>
      </c>
      <c r="B243" s="2">
        <v>-10.45017591035139</v>
      </c>
      <c r="C243" s="8">
        <v>4.6445384400171785E-6</v>
      </c>
      <c r="D243" s="8">
        <f t="shared" si="3"/>
        <v>0.60064645173210063</v>
      </c>
    </row>
    <row r="244" spans="1:4" x14ac:dyDescent="0.35">
      <c r="A244" s="2">
        <v>211</v>
      </c>
      <c r="B244" s="2">
        <v>-15.658231655092095</v>
      </c>
      <c r="C244" s="8">
        <v>1.8242818311415609E-8</v>
      </c>
      <c r="D244" s="8">
        <f t="shared" si="3"/>
        <v>0.60064646997491888</v>
      </c>
    </row>
    <row r="245" spans="1:4" x14ac:dyDescent="0.35">
      <c r="A245" s="2">
        <v>71</v>
      </c>
      <c r="B245" s="2">
        <v>-15.779574513755506</v>
      </c>
      <c r="C245" s="8">
        <v>1.3880230341121861E-11</v>
      </c>
      <c r="D245" s="8">
        <f t="shared" si="3"/>
        <v>0.60064646998879911</v>
      </c>
    </row>
    <row r="246" spans="1:4" x14ac:dyDescent="0.35">
      <c r="A246" s="2">
        <v>179</v>
      </c>
      <c r="B246" s="2">
        <v>-17.767879280261695</v>
      </c>
      <c r="C246" s="8">
        <v>3.5338434158110447E-9</v>
      </c>
      <c r="D246" s="8">
        <f t="shared" si="3"/>
        <v>0.60064647352264255</v>
      </c>
    </row>
    <row r="247" spans="1:4" x14ac:dyDescent="0.35">
      <c r="A247" s="2">
        <v>57</v>
      </c>
      <c r="B247" s="2">
        <v>-19.543824362102896</v>
      </c>
      <c r="C247" s="8">
        <v>6.7690410417253474E-12</v>
      </c>
      <c r="D247" s="8">
        <f t="shared" si="3"/>
        <v>0.60064647352941158</v>
      </c>
    </row>
    <row r="248" spans="1:4" x14ac:dyDescent="0.35">
      <c r="A248" s="2">
        <v>68</v>
      </c>
      <c r="B248" s="2">
        <v>-20.55259160445712</v>
      </c>
      <c r="C248" s="8">
        <v>1.1900562488719356E-11</v>
      </c>
      <c r="D248" s="8">
        <f t="shared" si="3"/>
        <v>0.60064647354131218</v>
      </c>
    </row>
    <row r="249" spans="1:4" x14ac:dyDescent="0.35">
      <c r="A249" s="2">
        <v>213</v>
      </c>
      <c r="B249" s="2">
        <v>-23.339291873438924</v>
      </c>
      <c r="C249" s="8">
        <v>2.0213649098521452E-8</v>
      </c>
      <c r="D249" s="8">
        <f t="shared" si="3"/>
        <v>0.60064649375496126</v>
      </c>
    </row>
    <row r="250" spans="1:4" x14ac:dyDescent="0.35">
      <c r="A250" s="2">
        <v>381</v>
      </c>
      <c r="B250" s="2">
        <v>-25.552515867617331</v>
      </c>
      <c r="C250" s="8">
        <v>1.1170665151124265E-4</v>
      </c>
      <c r="D250" s="8">
        <f t="shared" si="3"/>
        <v>0.60075820040647254</v>
      </c>
    </row>
    <row r="251" spans="1:4" x14ac:dyDescent="0.35">
      <c r="A251" s="2">
        <v>259</v>
      </c>
      <c r="B251" s="2">
        <v>-25.736061524228717</v>
      </c>
      <c r="C251" s="8">
        <v>2.1397295231876326E-7</v>
      </c>
      <c r="D251" s="8">
        <f t="shared" si="3"/>
        <v>0.6007584143794249</v>
      </c>
    </row>
    <row r="252" spans="1:4" x14ac:dyDescent="0.35">
      <c r="A252" s="2">
        <v>180</v>
      </c>
      <c r="B252" s="2">
        <v>-26.35390853259014</v>
      </c>
      <c r="C252" s="8">
        <v>3.7198351745379418E-9</v>
      </c>
      <c r="D252" s="8">
        <f t="shared" si="3"/>
        <v>0.60075841809926012</v>
      </c>
    </row>
    <row r="253" spans="1:4" x14ac:dyDescent="0.35">
      <c r="A253" s="2">
        <v>52</v>
      </c>
      <c r="B253" s="2">
        <v>-28.055116242336226</v>
      </c>
      <c r="C253" s="8">
        <v>5.2377549232422153E-12</v>
      </c>
      <c r="D253" s="8">
        <f t="shared" si="3"/>
        <v>0.60075841810449793</v>
      </c>
    </row>
    <row r="254" spans="1:4" x14ac:dyDescent="0.35">
      <c r="A254" s="2">
        <v>58</v>
      </c>
      <c r="B254" s="2">
        <v>-28.080138437384448</v>
      </c>
      <c r="C254" s="8">
        <v>7.1253063597108907E-12</v>
      </c>
      <c r="D254" s="8">
        <f t="shared" si="3"/>
        <v>0.60075841811162323</v>
      </c>
    </row>
    <row r="255" spans="1:4" x14ac:dyDescent="0.35">
      <c r="A255" s="2">
        <v>462</v>
      </c>
      <c r="B255" s="2">
        <v>-30.592949013778707</v>
      </c>
      <c r="C255" s="8">
        <v>7.1197870673705421E-3</v>
      </c>
      <c r="D255" s="8">
        <f t="shared" si="3"/>
        <v>0.60787820517899371</v>
      </c>
    </row>
    <row r="256" spans="1:4" x14ac:dyDescent="0.35">
      <c r="A256" s="2">
        <v>265</v>
      </c>
      <c r="B256" s="2">
        <v>-31.919582913265913</v>
      </c>
      <c r="C256" s="8">
        <v>2.9108327142180308E-7</v>
      </c>
      <c r="D256" s="8">
        <f t="shared" si="3"/>
        <v>0.60787849626226509</v>
      </c>
    </row>
    <row r="257" spans="1:4" x14ac:dyDescent="0.35">
      <c r="A257" s="2">
        <v>83</v>
      </c>
      <c r="B257" s="2">
        <v>-33.434651564632077</v>
      </c>
      <c r="C257" s="8">
        <v>2.5687001423738954E-11</v>
      </c>
      <c r="D257" s="8">
        <f t="shared" si="3"/>
        <v>0.6078784962879521</v>
      </c>
    </row>
    <row r="258" spans="1:4" x14ac:dyDescent="0.35">
      <c r="A258" s="2">
        <v>183</v>
      </c>
      <c r="B258" s="2">
        <v>-34.509578581193637</v>
      </c>
      <c r="C258" s="8">
        <v>4.3386326572829179E-9</v>
      </c>
      <c r="D258" s="8">
        <f t="shared" si="3"/>
        <v>0.60787850062658477</v>
      </c>
    </row>
    <row r="259" spans="1:4" x14ac:dyDescent="0.35">
      <c r="A259" s="2">
        <v>201</v>
      </c>
      <c r="B259" s="2">
        <v>-35.079074825713178</v>
      </c>
      <c r="C259" s="8">
        <v>1.0922649198858833E-8</v>
      </c>
      <c r="D259" s="8">
        <f t="shared" si="3"/>
        <v>0.607878511549234</v>
      </c>
    </row>
    <row r="260" spans="1:4" x14ac:dyDescent="0.35">
      <c r="A260" s="2">
        <v>36</v>
      </c>
      <c r="B260" s="2">
        <v>-36.178733506989374</v>
      </c>
      <c r="C260" s="8">
        <v>2.3052756255809804E-12</v>
      </c>
      <c r="D260" s="8">
        <f t="shared" ref="D260:D323" si="4">D259+C260</f>
        <v>0.60787851155153927</v>
      </c>
    </row>
    <row r="261" spans="1:4" x14ac:dyDescent="0.35">
      <c r="A261" s="2">
        <v>438</v>
      </c>
      <c r="B261" s="2">
        <v>-37.174033839706681</v>
      </c>
      <c r="C261" s="8">
        <v>2.078899679301336E-3</v>
      </c>
      <c r="D261" s="8">
        <f t="shared" si="4"/>
        <v>0.60995741123084057</v>
      </c>
    </row>
    <row r="262" spans="1:4" x14ac:dyDescent="0.35">
      <c r="A262" s="2">
        <v>417</v>
      </c>
      <c r="B262" s="2">
        <v>-38.003893604094628</v>
      </c>
      <c r="C262" s="8">
        <v>7.0799345567270386E-4</v>
      </c>
      <c r="D262" s="8">
        <f t="shared" si="4"/>
        <v>0.61066540468651331</v>
      </c>
    </row>
    <row r="263" spans="1:4" x14ac:dyDescent="0.35">
      <c r="A263" s="2">
        <v>140</v>
      </c>
      <c r="B263" s="2">
        <v>-42.615756972460076</v>
      </c>
      <c r="C263" s="8">
        <v>4.7804404034659854E-10</v>
      </c>
      <c r="D263" s="8">
        <f t="shared" si="4"/>
        <v>0.61066540516455736</v>
      </c>
    </row>
    <row r="264" spans="1:4" x14ac:dyDescent="0.35">
      <c r="A264" s="2">
        <v>53</v>
      </c>
      <c r="B264" s="2">
        <v>-43.754724400270788</v>
      </c>
      <c r="C264" s="8">
        <v>5.5134262349918063E-12</v>
      </c>
      <c r="D264" s="8">
        <f t="shared" si="4"/>
        <v>0.61066540517007084</v>
      </c>
    </row>
    <row r="265" spans="1:4" x14ac:dyDescent="0.35">
      <c r="A265" s="2">
        <v>108</v>
      </c>
      <c r="B265" s="2">
        <v>-45.707734348136</v>
      </c>
      <c r="C265" s="8">
        <v>9.2602620692079163E-11</v>
      </c>
      <c r="D265" s="8">
        <f t="shared" si="4"/>
        <v>0.61066540526267343</v>
      </c>
    </row>
    <row r="266" spans="1:4" x14ac:dyDescent="0.35">
      <c r="A266" s="2">
        <v>281</v>
      </c>
      <c r="B266" s="2">
        <v>-46.247907009135815</v>
      </c>
      <c r="C266" s="8">
        <v>6.613624943779815E-7</v>
      </c>
      <c r="D266" s="8">
        <f t="shared" si="4"/>
        <v>0.61066606662516776</v>
      </c>
    </row>
    <row r="267" spans="1:4" x14ac:dyDescent="0.35">
      <c r="A267" s="2">
        <v>103</v>
      </c>
      <c r="B267" s="2">
        <v>-46.57861789521121</v>
      </c>
      <c r="C267" s="8">
        <v>7.1654142654073908E-11</v>
      </c>
      <c r="D267" s="8">
        <f t="shared" si="4"/>
        <v>0.61066606669682189</v>
      </c>
    </row>
    <row r="268" spans="1:4" x14ac:dyDescent="0.35">
      <c r="A268" s="2">
        <v>387</v>
      </c>
      <c r="B268" s="2">
        <v>-47.229940200297278</v>
      </c>
      <c r="C268" s="8">
        <v>1.5196284020527811E-4</v>
      </c>
      <c r="D268" s="8">
        <f t="shared" si="4"/>
        <v>0.61081802953702713</v>
      </c>
    </row>
    <row r="269" spans="1:4" x14ac:dyDescent="0.35">
      <c r="A269" s="2">
        <v>126</v>
      </c>
      <c r="B269" s="2">
        <v>-51.127111715250066</v>
      </c>
      <c r="C269" s="8">
        <v>2.3313011739233087E-10</v>
      </c>
      <c r="D269" s="8">
        <f t="shared" si="4"/>
        <v>0.6108180297701572</v>
      </c>
    </row>
    <row r="270" spans="1:4" x14ac:dyDescent="0.35">
      <c r="A270" s="2">
        <v>229</v>
      </c>
      <c r="B270" s="2">
        <v>-57.040834261169948</v>
      </c>
      <c r="C270" s="8">
        <v>4.5926890002920447E-8</v>
      </c>
      <c r="D270" s="8">
        <f t="shared" si="4"/>
        <v>0.61081807569704716</v>
      </c>
    </row>
    <row r="271" spans="1:4" x14ac:dyDescent="0.35">
      <c r="A271" s="2">
        <v>177</v>
      </c>
      <c r="B271" s="2">
        <v>-58.261386177488021</v>
      </c>
      <c r="C271" s="8">
        <v>3.1892936827694678E-9</v>
      </c>
      <c r="D271" s="8">
        <f t="shared" si="4"/>
        <v>0.61081807888634088</v>
      </c>
    </row>
    <row r="272" spans="1:4" x14ac:dyDescent="0.35">
      <c r="A272" s="2">
        <v>157</v>
      </c>
      <c r="B272" s="2">
        <v>-60.492334812479385</v>
      </c>
      <c r="C272" s="8">
        <v>1.1433168876993491E-9</v>
      </c>
      <c r="D272" s="8">
        <f t="shared" si="4"/>
        <v>0.61081808002965776</v>
      </c>
    </row>
    <row r="273" spans="1:4" x14ac:dyDescent="0.35">
      <c r="A273" s="2">
        <v>72</v>
      </c>
      <c r="B273" s="2">
        <v>-61.175850003754022</v>
      </c>
      <c r="C273" s="8">
        <v>1.4610768780128271E-11</v>
      </c>
      <c r="D273" s="8">
        <f t="shared" si="4"/>
        <v>0.61081808004426852</v>
      </c>
    </row>
    <row r="274" spans="1:4" x14ac:dyDescent="0.35">
      <c r="A274" s="2">
        <v>475</v>
      </c>
      <c r="B274" s="2">
        <v>-68.088889726255729</v>
      </c>
      <c r="C274" s="8">
        <v>1.3869478656192605E-2</v>
      </c>
      <c r="D274" s="8">
        <f t="shared" si="4"/>
        <v>0.62468755870046111</v>
      </c>
    </row>
    <row r="275" spans="1:4" x14ac:dyDescent="0.35">
      <c r="A275" s="2">
        <v>81</v>
      </c>
      <c r="B275" s="2">
        <v>-71.873506185409497</v>
      </c>
      <c r="C275" s="8">
        <v>2.3182518784924402E-11</v>
      </c>
      <c r="D275" s="8">
        <f t="shared" si="4"/>
        <v>0.62468755872364368</v>
      </c>
    </row>
    <row r="276" spans="1:4" x14ac:dyDescent="0.35">
      <c r="A276" s="2">
        <v>382</v>
      </c>
      <c r="B276" s="2">
        <v>-72.400163100159261</v>
      </c>
      <c r="C276" s="8">
        <v>1.1758594895920276E-4</v>
      </c>
      <c r="D276" s="8">
        <f t="shared" si="4"/>
        <v>0.62480514467260284</v>
      </c>
    </row>
    <row r="277" spans="1:4" x14ac:dyDescent="0.35">
      <c r="A277" s="2">
        <v>161</v>
      </c>
      <c r="B277" s="2">
        <v>-74.035616249479062</v>
      </c>
      <c r="C277" s="8">
        <v>1.4036932039494468E-9</v>
      </c>
      <c r="D277" s="8">
        <f t="shared" si="4"/>
        <v>0.624805146076296</v>
      </c>
    </row>
    <row r="278" spans="1:4" x14ac:dyDescent="0.35">
      <c r="A278" s="2">
        <v>54</v>
      </c>
      <c r="B278" s="2">
        <v>-74.054292459521093</v>
      </c>
      <c r="C278" s="8">
        <v>5.8036065631492691E-12</v>
      </c>
      <c r="D278" s="8">
        <f t="shared" si="4"/>
        <v>0.62480514608209958</v>
      </c>
    </row>
    <row r="279" spans="1:4" x14ac:dyDescent="0.35">
      <c r="A279" s="2">
        <v>261</v>
      </c>
      <c r="B279" s="2">
        <v>-79.040616696060169</v>
      </c>
      <c r="C279" s="8">
        <v>2.37089143843505E-7</v>
      </c>
      <c r="D279" s="8">
        <f t="shared" si="4"/>
        <v>0.62480538317124346</v>
      </c>
    </row>
    <row r="280" spans="1:4" x14ac:dyDescent="0.35">
      <c r="A280" s="2">
        <v>85</v>
      </c>
      <c r="B280" s="2">
        <v>-79.533586593737709</v>
      </c>
      <c r="C280" s="8">
        <v>2.8462051439045933E-11</v>
      </c>
      <c r="D280" s="8">
        <f t="shared" si="4"/>
        <v>0.62480538319970547</v>
      </c>
    </row>
    <row r="281" spans="1:4" x14ac:dyDescent="0.35">
      <c r="A281" s="2">
        <v>243</v>
      </c>
      <c r="B281" s="2">
        <v>-81.055774014501367</v>
      </c>
      <c r="C281" s="8">
        <v>9.4175202685640334E-8</v>
      </c>
      <c r="D281" s="8">
        <f t="shared" si="4"/>
        <v>0.6248054773749081</v>
      </c>
    </row>
    <row r="282" spans="1:4" x14ac:dyDescent="0.35">
      <c r="A282" s="2">
        <v>224</v>
      </c>
      <c r="B282" s="2">
        <v>-82.747212906193454</v>
      </c>
      <c r="C282" s="8">
        <v>3.5537352002919156E-8</v>
      </c>
      <c r="D282" s="8">
        <f t="shared" si="4"/>
        <v>0.62480551291226005</v>
      </c>
    </row>
    <row r="283" spans="1:4" x14ac:dyDescent="0.35">
      <c r="A283" s="2">
        <v>184</v>
      </c>
      <c r="B283" s="2">
        <v>-83.010436476251925</v>
      </c>
      <c r="C283" s="8">
        <v>4.5669817445083343E-9</v>
      </c>
      <c r="D283" s="8">
        <f t="shared" si="4"/>
        <v>0.62480551747924185</v>
      </c>
    </row>
    <row r="284" spans="1:4" x14ac:dyDescent="0.35">
      <c r="A284" s="2">
        <v>25</v>
      </c>
      <c r="B284" s="2">
        <v>-83.577568512897415</v>
      </c>
      <c r="C284" s="8">
        <v>1.3112409885531358E-12</v>
      </c>
      <c r="D284" s="8">
        <f t="shared" si="4"/>
        <v>0.62480551748055313</v>
      </c>
    </row>
    <row r="285" spans="1:4" x14ac:dyDescent="0.35">
      <c r="A285" s="2">
        <v>403</v>
      </c>
      <c r="B285" s="2">
        <v>-84.754077976176632</v>
      </c>
      <c r="C285" s="8">
        <v>3.4527069370911766E-4</v>
      </c>
      <c r="D285" s="8">
        <f t="shared" si="4"/>
        <v>0.62515078817426228</v>
      </c>
    </row>
    <row r="286" spans="1:4" x14ac:dyDescent="0.35">
      <c r="A286" s="2">
        <v>176</v>
      </c>
      <c r="B286" s="2">
        <v>-87.726288359168393</v>
      </c>
      <c r="C286" s="8">
        <v>3.0298289986309947E-9</v>
      </c>
      <c r="D286" s="8">
        <f t="shared" si="4"/>
        <v>0.62515079120409123</v>
      </c>
    </row>
    <row r="287" spans="1:4" x14ac:dyDescent="0.35">
      <c r="A287" s="2">
        <v>37</v>
      </c>
      <c r="B287" s="2">
        <v>-89.730504194245441</v>
      </c>
      <c r="C287" s="8">
        <v>2.4266059216641898E-12</v>
      </c>
      <c r="D287" s="8">
        <f t="shared" si="4"/>
        <v>0.62515079120651784</v>
      </c>
    </row>
    <row r="288" spans="1:4" x14ac:dyDescent="0.35">
      <c r="A288" s="2">
        <v>105</v>
      </c>
      <c r="B288" s="2">
        <v>-89.797205337075866</v>
      </c>
      <c r="C288" s="8">
        <v>7.9395171915871373E-11</v>
      </c>
      <c r="D288" s="8">
        <f t="shared" si="4"/>
        <v>0.625150791285913</v>
      </c>
    </row>
    <row r="289" spans="1:4" x14ac:dyDescent="0.35">
      <c r="A289" s="2">
        <v>113</v>
      </c>
      <c r="B289" s="2">
        <v>-94.101465540188656</v>
      </c>
      <c r="C289" s="8">
        <v>1.196755001373747E-10</v>
      </c>
      <c r="D289" s="8">
        <f t="shared" si="4"/>
        <v>0.62515079140558849</v>
      </c>
    </row>
    <row r="290" spans="1:4" x14ac:dyDescent="0.35">
      <c r="A290" s="2">
        <v>250</v>
      </c>
      <c r="B290" s="2">
        <v>-94.279834125642083</v>
      </c>
      <c r="C290" s="8">
        <v>1.3485632689593255E-7</v>
      </c>
      <c r="D290" s="8">
        <f t="shared" si="4"/>
        <v>0.62515092626191537</v>
      </c>
    </row>
    <row r="291" spans="1:4" x14ac:dyDescent="0.35">
      <c r="A291" s="2">
        <v>182</v>
      </c>
      <c r="B291" s="2">
        <v>-97.861963174975244</v>
      </c>
      <c r="C291" s="8">
        <v>4.1217010244187715E-9</v>
      </c>
      <c r="D291" s="8">
        <f t="shared" si="4"/>
        <v>0.62515093038361635</v>
      </c>
    </row>
    <row r="292" spans="1:4" x14ac:dyDescent="0.35">
      <c r="A292" s="2">
        <v>129</v>
      </c>
      <c r="B292" s="2">
        <v>-98.932337680911587</v>
      </c>
      <c r="C292" s="8">
        <v>2.7191149426135686E-10</v>
      </c>
      <c r="D292" s="8">
        <f t="shared" si="4"/>
        <v>0.62515093065552785</v>
      </c>
    </row>
    <row r="293" spans="1:4" x14ac:dyDescent="0.35">
      <c r="A293" s="2">
        <v>169</v>
      </c>
      <c r="B293" s="2">
        <v>-99.363433772756252</v>
      </c>
      <c r="C293" s="8">
        <v>2.1158425905304024E-9</v>
      </c>
      <c r="D293" s="8">
        <f t="shared" si="4"/>
        <v>0.62515093277137046</v>
      </c>
    </row>
    <row r="294" spans="1:4" x14ac:dyDescent="0.35">
      <c r="A294" s="2">
        <v>39</v>
      </c>
      <c r="B294" s="2">
        <v>-102.4769152605586</v>
      </c>
      <c r="C294" s="8">
        <v>2.6887600240046428E-12</v>
      </c>
      <c r="D294" s="8">
        <f t="shared" si="4"/>
        <v>0.6251509327740592</v>
      </c>
    </row>
    <row r="295" spans="1:4" x14ac:dyDescent="0.35">
      <c r="A295" s="2">
        <v>116</v>
      </c>
      <c r="B295" s="2">
        <v>-102.81520923014614</v>
      </c>
      <c r="C295" s="8">
        <v>1.3958361293176816E-10</v>
      </c>
      <c r="D295" s="8">
        <f t="shared" si="4"/>
        <v>0.62515093291364277</v>
      </c>
    </row>
    <row r="296" spans="1:4" x14ac:dyDescent="0.35">
      <c r="A296" s="2">
        <v>26</v>
      </c>
      <c r="B296" s="2">
        <v>-103.79007278447534</v>
      </c>
      <c r="C296" s="8">
        <v>1.3802536721611955E-12</v>
      </c>
      <c r="D296" s="8">
        <f t="shared" si="4"/>
        <v>0.62515093291502299</v>
      </c>
    </row>
    <row r="297" spans="1:4" x14ac:dyDescent="0.35">
      <c r="A297" s="2">
        <v>50</v>
      </c>
      <c r="B297" s="2">
        <v>-110.25453307888529</v>
      </c>
      <c r="C297" s="8">
        <v>4.7270738182260986E-12</v>
      </c>
      <c r="D297" s="8">
        <f t="shared" si="4"/>
        <v>0.6251509329197501</v>
      </c>
    </row>
    <row r="298" spans="1:4" x14ac:dyDescent="0.35">
      <c r="A298" s="2">
        <v>9</v>
      </c>
      <c r="B298" s="2">
        <v>-110.58905921245605</v>
      </c>
      <c r="C298" s="8">
        <v>5.7711212809153954E-13</v>
      </c>
      <c r="D298" s="8">
        <f t="shared" si="4"/>
        <v>0.6251509329203272</v>
      </c>
    </row>
    <row r="299" spans="1:4" x14ac:dyDescent="0.35">
      <c r="A299" s="2">
        <v>99</v>
      </c>
      <c r="B299" s="2">
        <v>-113.82806473896198</v>
      </c>
      <c r="C299" s="8">
        <v>5.8362747030134793E-11</v>
      </c>
      <c r="D299" s="8">
        <f t="shared" si="4"/>
        <v>0.62515093297868995</v>
      </c>
    </row>
    <row r="300" spans="1:4" x14ac:dyDescent="0.35">
      <c r="A300" s="2">
        <v>398</v>
      </c>
      <c r="B300" s="2">
        <v>-113.89915547263809</v>
      </c>
      <c r="C300" s="8">
        <v>2.6716388106951639E-4</v>
      </c>
      <c r="D300" s="8">
        <f t="shared" si="4"/>
        <v>0.62541809685975946</v>
      </c>
    </row>
    <row r="301" spans="1:4" x14ac:dyDescent="0.35">
      <c r="A301" s="2">
        <v>308</v>
      </c>
      <c r="B301" s="2">
        <v>-114.60514137067366</v>
      </c>
      <c r="C301" s="8">
        <v>2.6418138932633359E-6</v>
      </c>
      <c r="D301" s="8">
        <f t="shared" si="4"/>
        <v>0.62542073867365278</v>
      </c>
    </row>
    <row r="302" spans="1:4" x14ac:dyDescent="0.35">
      <c r="A302" s="2">
        <v>118</v>
      </c>
      <c r="B302" s="2">
        <v>-117.08528086358274</v>
      </c>
      <c r="C302" s="8">
        <v>1.5466328302688991E-10</v>
      </c>
      <c r="D302" s="8">
        <f t="shared" si="4"/>
        <v>0.62542073882831606</v>
      </c>
    </row>
    <row r="303" spans="1:4" x14ac:dyDescent="0.35">
      <c r="A303" s="2">
        <v>106</v>
      </c>
      <c r="B303" s="2">
        <v>-118.22723259162012</v>
      </c>
      <c r="C303" s="8">
        <v>8.3573865174601455E-11</v>
      </c>
      <c r="D303" s="8">
        <f t="shared" si="4"/>
        <v>0.62542073891188987</v>
      </c>
    </row>
    <row r="304" spans="1:4" x14ac:dyDescent="0.35">
      <c r="A304" s="2">
        <v>426</v>
      </c>
      <c r="B304" s="2">
        <v>-121.56474698080274</v>
      </c>
      <c r="C304" s="8">
        <v>1.1233544129490979E-3</v>
      </c>
      <c r="D304" s="8">
        <f t="shared" si="4"/>
        <v>0.62654409332483896</v>
      </c>
    </row>
    <row r="305" spans="1:4" x14ac:dyDescent="0.35">
      <c r="A305" s="2">
        <v>317</v>
      </c>
      <c r="B305" s="2">
        <v>-124.67369586988934</v>
      </c>
      <c r="C305" s="8">
        <v>4.191695942115503E-6</v>
      </c>
      <c r="D305" s="8">
        <f t="shared" si="4"/>
        <v>0.62654828502078108</v>
      </c>
    </row>
    <row r="306" spans="1:4" x14ac:dyDescent="0.35">
      <c r="A306" s="2">
        <v>253</v>
      </c>
      <c r="B306" s="2">
        <v>-126.272541461738</v>
      </c>
      <c r="C306" s="8">
        <v>1.5728978206261268E-7</v>
      </c>
      <c r="D306" s="8">
        <f t="shared" si="4"/>
        <v>0.62654844231056317</v>
      </c>
    </row>
    <row r="307" spans="1:4" x14ac:dyDescent="0.35">
      <c r="A307" s="2">
        <v>413</v>
      </c>
      <c r="B307" s="2">
        <v>-128.09283296926151</v>
      </c>
      <c r="C307" s="8">
        <v>5.7666509460451538E-4</v>
      </c>
      <c r="D307" s="8">
        <f t="shared" si="4"/>
        <v>0.62712510740516769</v>
      </c>
    </row>
    <row r="308" spans="1:4" x14ac:dyDescent="0.35">
      <c r="A308" s="2">
        <v>386</v>
      </c>
      <c r="B308" s="2">
        <v>-130.20186353725148</v>
      </c>
      <c r="C308" s="8">
        <v>1.4436469819501419E-4</v>
      </c>
      <c r="D308" s="8">
        <f t="shared" si="4"/>
        <v>0.6272694721033627</v>
      </c>
    </row>
    <row r="309" spans="1:4" x14ac:dyDescent="0.35">
      <c r="A309" s="2">
        <v>452</v>
      </c>
      <c r="B309" s="2">
        <v>-137.94429275936272</v>
      </c>
      <c r="C309" s="8">
        <v>4.2628795167464328E-3</v>
      </c>
      <c r="D309" s="8">
        <f t="shared" si="4"/>
        <v>0.63153235162010912</v>
      </c>
    </row>
    <row r="310" spans="1:4" x14ac:dyDescent="0.35">
      <c r="A310" s="2">
        <v>122</v>
      </c>
      <c r="B310" s="2">
        <v>-139.70370128871582</v>
      </c>
      <c r="C310" s="8">
        <v>1.8988593767928721E-10</v>
      </c>
      <c r="D310" s="8">
        <f t="shared" si="4"/>
        <v>0.63153235180999501</v>
      </c>
    </row>
    <row r="311" spans="1:4" x14ac:dyDescent="0.35">
      <c r="A311" s="2">
        <v>396</v>
      </c>
      <c r="B311" s="2">
        <v>-139.95502910476353</v>
      </c>
      <c r="C311" s="8">
        <v>2.4111540266523858E-4</v>
      </c>
      <c r="D311" s="8">
        <f t="shared" si="4"/>
        <v>0.63177346721266026</v>
      </c>
    </row>
    <row r="312" spans="1:4" x14ac:dyDescent="0.35">
      <c r="A312" s="2">
        <v>112</v>
      </c>
      <c r="B312" s="2">
        <v>-140.45303245470859</v>
      </c>
      <c r="C312" s="8">
        <v>1.1369172513050597E-10</v>
      </c>
      <c r="D312" s="8">
        <f t="shared" si="4"/>
        <v>0.63177346732635198</v>
      </c>
    </row>
    <row r="313" spans="1:4" x14ac:dyDescent="0.35">
      <c r="A313" s="2">
        <v>434</v>
      </c>
      <c r="B313" s="2">
        <v>-140.6638512425634</v>
      </c>
      <c r="C313" s="8">
        <v>1.6932767819139341E-3</v>
      </c>
      <c r="D313" s="8">
        <f t="shared" si="4"/>
        <v>0.63346674410826587</v>
      </c>
    </row>
    <row r="314" spans="1:4" x14ac:dyDescent="0.35">
      <c r="A314" s="2">
        <v>16</v>
      </c>
      <c r="B314" s="2">
        <v>-141.89453355656588</v>
      </c>
      <c r="C314" s="8">
        <v>8.2640885904232684E-13</v>
      </c>
      <c r="D314" s="8">
        <f t="shared" si="4"/>
        <v>0.63346674410909232</v>
      </c>
    </row>
    <row r="315" spans="1:4" x14ac:dyDescent="0.35">
      <c r="A315" s="2">
        <v>295</v>
      </c>
      <c r="B315" s="2">
        <v>-143.96865848738526</v>
      </c>
      <c r="C315" s="8">
        <v>1.3561542476045409E-6</v>
      </c>
      <c r="D315" s="8">
        <f t="shared" si="4"/>
        <v>0.63346810026333988</v>
      </c>
    </row>
    <row r="316" spans="1:4" x14ac:dyDescent="0.35">
      <c r="A316" s="2">
        <v>139</v>
      </c>
      <c r="B316" s="2">
        <v>-144.18487190948508</v>
      </c>
      <c r="C316" s="8">
        <v>4.5414183832926843E-10</v>
      </c>
      <c r="D316" s="8">
        <f t="shared" si="4"/>
        <v>0.63346810071748172</v>
      </c>
    </row>
    <row r="317" spans="1:4" x14ac:dyDescent="0.35">
      <c r="A317" s="2">
        <v>174</v>
      </c>
      <c r="B317" s="2">
        <v>-144.93888476258871</v>
      </c>
      <c r="C317" s="8">
        <v>2.7344206712644722E-9</v>
      </c>
      <c r="D317" s="8">
        <f t="shared" si="4"/>
        <v>0.63346810345190241</v>
      </c>
    </row>
    <row r="318" spans="1:4" x14ac:dyDescent="0.35">
      <c r="A318" s="2">
        <v>30</v>
      </c>
      <c r="B318" s="2">
        <v>-149.41634750927915</v>
      </c>
      <c r="C318" s="8">
        <v>1.6945894180200523E-12</v>
      </c>
      <c r="D318" s="8">
        <f t="shared" si="4"/>
        <v>0.63346810345359705</v>
      </c>
    </row>
    <row r="319" spans="1:4" x14ac:dyDescent="0.35">
      <c r="A319" s="2">
        <v>15</v>
      </c>
      <c r="B319" s="2">
        <v>-151.84073422789515</v>
      </c>
      <c r="C319" s="8">
        <v>7.8508841609021057E-13</v>
      </c>
      <c r="D319" s="8">
        <f t="shared" si="4"/>
        <v>0.63346810345438209</v>
      </c>
    </row>
    <row r="320" spans="1:4" x14ac:dyDescent="0.35">
      <c r="A320" s="2">
        <v>354</v>
      </c>
      <c r="B320" s="2">
        <v>-152.36518483833061</v>
      </c>
      <c r="C320" s="8">
        <v>2.7965099990759695E-5</v>
      </c>
      <c r="D320" s="8">
        <f t="shared" si="4"/>
        <v>0.6334960685543729</v>
      </c>
    </row>
    <row r="321" spans="1:4" x14ac:dyDescent="0.35">
      <c r="A321" s="2">
        <v>447</v>
      </c>
      <c r="B321" s="2">
        <v>-152.55480006983271</v>
      </c>
      <c r="C321" s="8">
        <v>3.2985349089176019E-3</v>
      </c>
      <c r="D321" s="8">
        <f t="shared" si="4"/>
        <v>0.63679460346329053</v>
      </c>
    </row>
    <row r="322" spans="1:4" x14ac:dyDescent="0.35">
      <c r="A322" s="2">
        <v>29</v>
      </c>
      <c r="B322" s="2">
        <v>-154.08987727753993</v>
      </c>
      <c r="C322" s="8">
        <v>1.6098599471190498E-12</v>
      </c>
      <c r="D322" s="8">
        <f t="shared" si="4"/>
        <v>0.63679460346490036</v>
      </c>
    </row>
    <row r="323" spans="1:4" x14ac:dyDescent="0.35">
      <c r="A323" s="2">
        <v>67</v>
      </c>
      <c r="B323" s="2">
        <v>-154.26114266226068</v>
      </c>
      <c r="C323" s="8">
        <v>1.1305534364283388E-11</v>
      </c>
      <c r="D323" s="8">
        <f t="shared" si="4"/>
        <v>0.63679460347620587</v>
      </c>
    </row>
    <row r="324" spans="1:4" x14ac:dyDescent="0.35">
      <c r="A324" s="2">
        <v>17</v>
      </c>
      <c r="B324" s="2">
        <v>-159.4895113970706</v>
      </c>
      <c r="C324" s="8">
        <v>8.6990406214981784E-13</v>
      </c>
      <c r="D324" s="8">
        <f t="shared" ref="D324:D387" si="5">D323+C324</f>
        <v>0.63679460347707573</v>
      </c>
    </row>
    <row r="325" spans="1:4" x14ac:dyDescent="0.35">
      <c r="A325" s="2">
        <v>124</v>
      </c>
      <c r="B325" s="2">
        <v>-159.94228399965505</v>
      </c>
      <c r="C325" s="8">
        <v>2.1039993094657864E-10</v>
      </c>
      <c r="D325" s="8">
        <f t="shared" si="5"/>
        <v>0.63679460368747565</v>
      </c>
    </row>
    <row r="326" spans="1:4" x14ac:dyDescent="0.35">
      <c r="A326" s="2">
        <v>214</v>
      </c>
      <c r="B326" s="2">
        <v>-162.82733478498994</v>
      </c>
      <c r="C326" s="8">
        <v>2.1277525366864681E-8</v>
      </c>
      <c r="D326" s="8">
        <f t="shared" si="5"/>
        <v>0.63679462496500105</v>
      </c>
    </row>
    <row r="327" spans="1:4" x14ac:dyDescent="0.35">
      <c r="A327" s="2">
        <v>130</v>
      </c>
      <c r="B327" s="2">
        <v>-168.71983994600305</v>
      </c>
      <c r="C327" s="8">
        <v>2.8622262553827039E-10</v>
      </c>
      <c r="D327" s="8">
        <f t="shared" si="5"/>
        <v>0.63679462525122366</v>
      </c>
    </row>
    <row r="328" spans="1:4" x14ac:dyDescent="0.35">
      <c r="A328" s="2">
        <v>272</v>
      </c>
      <c r="B328" s="2">
        <v>-170.52075286701438</v>
      </c>
      <c r="C328" s="8">
        <v>4.1682332169571805E-7</v>
      </c>
      <c r="D328" s="8">
        <f t="shared" si="5"/>
        <v>0.6367950420745454</v>
      </c>
    </row>
    <row r="329" spans="1:4" x14ac:dyDescent="0.35">
      <c r="A329" s="2">
        <v>474</v>
      </c>
      <c r="B329" s="2">
        <v>-170.72628747360432</v>
      </c>
      <c r="C329" s="8">
        <v>1.3176004723382977E-2</v>
      </c>
      <c r="D329" s="8">
        <f t="shared" si="5"/>
        <v>0.64997104679792839</v>
      </c>
    </row>
    <row r="330" spans="1:4" x14ac:dyDescent="0.35">
      <c r="A330" s="2">
        <v>61</v>
      </c>
      <c r="B330" s="2">
        <v>-181.12753305388469</v>
      </c>
      <c r="C330" s="8">
        <v>8.3106066303669824E-12</v>
      </c>
      <c r="D330" s="8">
        <f t="shared" si="5"/>
        <v>0.64997104680623896</v>
      </c>
    </row>
    <row r="331" spans="1:4" x14ac:dyDescent="0.35">
      <c r="A331" s="2">
        <v>271</v>
      </c>
      <c r="B331" s="2">
        <v>-181.93083228154137</v>
      </c>
      <c r="C331" s="8">
        <v>3.9598215561093221E-7</v>
      </c>
      <c r="D331" s="8">
        <f t="shared" si="5"/>
        <v>0.64997144278839458</v>
      </c>
    </row>
    <row r="332" spans="1:4" x14ac:dyDescent="0.35">
      <c r="A332" s="2">
        <v>215</v>
      </c>
      <c r="B332" s="2">
        <v>-182.11324246488948</v>
      </c>
      <c r="C332" s="8">
        <v>2.2397395123015461E-8</v>
      </c>
      <c r="D332" s="8">
        <f t="shared" si="5"/>
        <v>0.64997146518578974</v>
      </c>
    </row>
    <row r="333" spans="1:4" x14ac:dyDescent="0.35">
      <c r="A333" s="2">
        <v>148</v>
      </c>
      <c r="B333" s="2">
        <v>-184.617292923489</v>
      </c>
      <c r="C333" s="8">
        <v>7.2057479360069225E-10</v>
      </c>
      <c r="D333" s="8">
        <f t="shared" si="5"/>
        <v>0.64997146590636456</v>
      </c>
    </row>
    <row r="334" spans="1:4" x14ac:dyDescent="0.35">
      <c r="A334" s="2">
        <v>248</v>
      </c>
      <c r="B334" s="2">
        <v>-185.64629938283906</v>
      </c>
      <c r="C334" s="8">
        <v>1.2170783502357907E-7</v>
      </c>
      <c r="D334" s="8">
        <f t="shared" si="5"/>
        <v>0.6499715876141996</v>
      </c>
    </row>
    <row r="335" spans="1:4" x14ac:dyDescent="0.35">
      <c r="A335" s="2">
        <v>245</v>
      </c>
      <c r="B335" s="2">
        <v>-191.95173516488285</v>
      </c>
      <c r="C335" s="8">
        <v>1.0434925505334113E-7</v>
      </c>
      <c r="D335" s="8">
        <f t="shared" si="5"/>
        <v>0.64997169196345461</v>
      </c>
    </row>
    <row r="336" spans="1:4" x14ac:dyDescent="0.35">
      <c r="A336" s="2">
        <v>170</v>
      </c>
      <c r="B336" s="2">
        <v>-192.44519838519045</v>
      </c>
      <c r="C336" s="8">
        <v>2.2272027268741083E-9</v>
      </c>
      <c r="D336" s="8">
        <f t="shared" si="5"/>
        <v>0.64997169419065737</v>
      </c>
    </row>
    <row r="337" spans="1:4" x14ac:dyDescent="0.35">
      <c r="A337" s="2">
        <v>363</v>
      </c>
      <c r="B337" s="2">
        <v>-196.11602581405168</v>
      </c>
      <c r="C337" s="8">
        <v>4.437148144728796E-5</v>
      </c>
      <c r="D337" s="8">
        <f t="shared" si="5"/>
        <v>0.65001606567210468</v>
      </c>
    </row>
    <row r="338" spans="1:4" x14ac:dyDescent="0.35">
      <c r="A338" s="2">
        <v>22</v>
      </c>
      <c r="B338" s="2">
        <v>-198.21238291812915</v>
      </c>
      <c r="C338" s="8">
        <v>1.1242252425607441E-12</v>
      </c>
      <c r="D338" s="8">
        <f t="shared" si="5"/>
        <v>0.65001606567322889</v>
      </c>
    </row>
    <row r="339" spans="1:4" x14ac:dyDescent="0.35">
      <c r="A339" s="2">
        <v>325</v>
      </c>
      <c r="B339" s="2">
        <v>-201.49602200774825</v>
      </c>
      <c r="C339" s="8">
        <v>6.3183099953234887E-6</v>
      </c>
      <c r="D339" s="8">
        <f t="shared" si="5"/>
        <v>0.65002238398322421</v>
      </c>
    </row>
    <row r="340" spans="1:4" x14ac:dyDescent="0.35">
      <c r="A340" s="2">
        <v>128</v>
      </c>
      <c r="B340" s="2">
        <v>-202.15871582813998</v>
      </c>
      <c r="C340" s="8">
        <v>2.5831591954828909E-10</v>
      </c>
      <c r="D340" s="8">
        <f t="shared" si="5"/>
        <v>0.65002238424154013</v>
      </c>
    </row>
    <row r="341" spans="1:4" x14ac:dyDescent="0.35">
      <c r="A341" s="2">
        <v>440</v>
      </c>
      <c r="B341" s="2">
        <v>-205.81479497456894</v>
      </c>
      <c r="C341" s="8">
        <v>2.3034899493643611E-3</v>
      </c>
      <c r="D341" s="8">
        <f t="shared" si="5"/>
        <v>0.65232587419090449</v>
      </c>
    </row>
    <row r="342" spans="1:4" x14ac:dyDescent="0.35">
      <c r="A342" s="2">
        <v>79</v>
      </c>
      <c r="B342" s="2">
        <v>-208.84691865493369</v>
      </c>
      <c r="C342" s="8">
        <v>2.0922223203394275E-11</v>
      </c>
      <c r="D342" s="8">
        <f t="shared" si="5"/>
        <v>0.65232587421182675</v>
      </c>
    </row>
    <row r="343" spans="1:4" x14ac:dyDescent="0.35">
      <c r="A343" s="2">
        <v>11</v>
      </c>
      <c r="B343" s="2">
        <v>-209.11143159753556</v>
      </c>
      <c r="C343" s="8">
        <v>6.3945942170807699E-13</v>
      </c>
      <c r="D343" s="8">
        <f t="shared" si="5"/>
        <v>0.65232587421246624</v>
      </c>
    </row>
    <row r="344" spans="1:4" x14ac:dyDescent="0.35">
      <c r="A344" s="2">
        <v>449</v>
      </c>
      <c r="B344" s="2">
        <v>-209.38162638879294</v>
      </c>
      <c r="C344" s="8">
        <v>3.6548863256704723E-3</v>
      </c>
      <c r="D344" s="8">
        <f t="shared" si="5"/>
        <v>0.6559807605381367</v>
      </c>
    </row>
    <row r="345" spans="1:4" x14ac:dyDescent="0.35">
      <c r="A345" s="2">
        <v>46</v>
      </c>
      <c r="B345" s="2">
        <v>-211.60514849407627</v>
      </c>
      <c r="C345" s="8">
        <v>3.8502311691565216E-12</v>
      </c>
      <c r="D345" s="8">
        <f t="shared" si="5"/>
        <v>0.65598076054198695</v>
      </c>
    </row>
    <row r="346" spans="1:4" x14ac:dyDescent="0.35">
      <c r="A346" s="2">
        <v>18</v>
      </c>
      <c r="B346" s="2">
        <v>-211.73030576390738</v>
      </c>
      <c r="C346" s="8">
        <v>9.1568848647349253E-13</v>
      </c>
      <c r="D346" s="8">
        <f t="shared" si="5"/>
        <v>0.65598076054290266</v>
      </c>
    </row>
    <row r="347" spans="1:4" x14ac:dyDescent="0.35">
      <c r="A347" s="2">
        <v>80</v>
      </c>
      <c r="B347" s="2">
        <v>-213.42495975177007</v>
      </c>
      <c r="C347" s="8">
        <v>2.2023392845678186E-11</v>
      </c>
      <c r="D347" s="8">
        <f t="shared" si="5"/>
        <v>0.65598076056492605</v>
      </c>
    </row>
    <row r="348" spans="1:4" x14ac:dyDescent="0.35">
      <c r="A348" s="2">
        <v>35</v>
      </c>
      <c r="B348" s="2">
        <v>-214.78676675149472</v>
      </c>
      <c r="C348" s="8">
        <v>2.1900118443019313E-12</v>
      </c>
      <c r="D348" s="8">
        <f t="shared" si="5"/>
        <v>0.65598076056711607</v>
      </c>
    </row>
    <row r="349" spans="1:4" x14ac:dyDescent="0.35">
      <c r="A349" s="2">
        <v>482</v>
      </c>
      <c r="B349" s="2">
        <v>-216.07030728907557</v>
      </c>
      <c r="C349" s="8">
        <v>1.9860715923055418E-2</v>
      </c>
      <c r="D349" s="8">
        <f t="shared" si="5"/>
        <v>0.67584147649017146</v>
      </c>
    </row>
    <row r="350" spans="1:4" x14ac:dyDescent="0.35">
      <c r="A350" s="2">
        <v>84</v>
      </c>
      <c r="B350" s="2">
        <v>-216.36722387990449</v>
      </c>
      <c r="C350" s="8">
        <v>2.7038948867093636E-11</v>
      </c>
      <c r="D350" s="8">
        <f t="shared" si="5"/>
        <v>0.67584147651721038</v>
      </c>
    </row>
    <row r="351" spans="1:4" x14ac:dyDescent="0.35">
      <c r="A351" s="2">
        <v>212</v>
      </c>
      <c r="B351" s="2">
        <v>-217.05079938904237</v>
      </c>
      <c r="C351" s="8">
        <v>1.9202966643595379E-8</v>
      </c>
      <c r="D351" s="8">
        <f t="shared" si="5"/>
        <v>0.67584149572017704</v>
      </c>
    </row>
    <row r="352" spans="1:4" x14ac:dyDescent="0.35">
      <c r="A352" s="2">
        <v>274</v>
      </c>
      <c r="B352" s="2">
        <v>-218.19282141434087</v>
      </c>
      <c r="C352" s="8">
        <v>4.6185409606173754E-7</v>
      </c>
      <c r="D352" s="8">
        <f t="shared" si="5"/>
        <v>0.67584195757427312</v>
      </c>
    </row>
    <row r="353" spans="1:4" x14ac:dyDescent="0.35">
      <c r="A353" s="2">
        <v>410</v>
      </c>
      <c r="B353" s="2">
        <v>-219.69048361750902</v>
      </c>
      <c r="C353" s="8">
        <v>4.9441823548654633E-4</v>
      </c>
      <c r="D353" s="8">
        <f t="shared" si="5"/>
        <v>0.67633637580975969</v>
      </c>
    </row>
    <row r="354" spans="1:4" x14ac:dyDescent="0.35">
      <c r="A354" s="2">
        <v>82</v>
      </c>
      <c r="B354" s="2">
        <v>-223.38120948016876</v>
      </c>
      <c r="C354" s="8">
        <v>2.4402651352552009E-11</v>
      </c>
      <c r="D354" s="8">
        <f t="shared" si="5"/>
        <v>0.6763363758341624</v>
      </c>
    </row>
    <row r="355" spans="1:4" x14ac:dyDescent="0.35">
      <c r="A355" s="2">
        <v>86</v>
      </c>
      <c r="B355" s="2">
        <v>-229.58499539284094</v>
      </c>
      <c r="C355" s="8">
        <v>2.996005414636414E-11</v>
      </c>
      <c r="D355" s="8">
        <f t="shared" si="5"/>
        <v>0.67633637586412243</v>
      </c>
    </row>
    <row r="356" spans="1:4" x14ac:dyDescent="0.35">
      <c r="A356" s="2">
        <v>275</v>
      </c>
      <c r="B356" s="2">
        <v>-229.981677394484</v>
      </c>
      <c r="C356" s="8">
        <v>4.8616220638077637E-7</v>
      </c>
      <c r="D356" s="8">
        <f t="shared" si="5"/>
        <v>0.67633686202632881</v>
      </c>
    </row>
    <row r="357" spans="1:4" x14ac:dyDescent="0.35">
      <c r="A357" s="2">
        <v>88</v>
      </c>
      <c r="B357" s="2">
        <v>-234.24600688508508</v>
      </c>
      <c r="C357" s="8">
        <v>3.3196735896248353E-11</v>
      </c>
      <c r="D357" s="8">
        <f t="shared" si="5"/>
        <v>0.67633686205952559</v>
      </c>
    </row>
    <row r="358" spans="1:4" x14ac:dyDescent="0.35">
      <c r="A358" s="2">
        <v>45</v>
      </c>
      <c r="B358" s="2">
        <v>-237.19877759249357</v>
      </c>
      <c r="C358" s="8">
        <v>3.6577196106986947E-12</v>
      </c>
      <c r="D358" s="8">
        <f t="shared" si="5"/>
        <v>0.67633686206318333</v>
      </c>
    </row>
    <row r="359" spans="1:4" x14ac:dyDescent="0.35">
      <c r="A359" s="2">
        <v>181</v>
      </c>
      <c r="B359" s="2">
        <v>-237.79314509667893</v>
      </c>
      <c r="C359" s="8">
        <v>3.9156159731978337E-9</v>
      </c>
      <c r="D359" s="8">
        <f t="shared" si="5"/>
        <v>0.67633686597879927</v>
      </c>
    </row>
    <row r="360" spans="1:4" x14ac:dyDescent="0.35">
      <c r="A360" s="2">
        <v>300</v>
      </c>
      <c r="B360" s="2">
        <v>-240.52570473240485</v>
      </c>
      <c r="C360" s="8">
        <v>1.7526333124541997E-6</v>
      </c>
      <c r="D360" s="8">
        <f t="shared" si="5"/>
        <v>0.67633861861211175</v>
      </c>
    </row>
    <row r="361" spans="1:4" x14ac:dyDescent="0.35">
      <c r="A361" s="2">
        <v>91</v>
      </c>
      <c r="B361" s="2">
        <v>-244.64843671460403</v>
      </c>
      <c r="C361" s="8">
        <v>3.871903880594647E-11</v>
      </c>
      <c r="D361" s="8">
        <f t="shared" si="5"/>
        <v>0.67633861865083078</v>
      </c>
    </row>
    <row r="362" spans="1:4" x14ac:dyDescent="0.35">
      <c r="A362" s="2">
        <v>158</v>
      </c>
      <c r="B362" s="2">
        <v>-250.37465153666562</v>
      </c>
      <c r="C362" s="8">
        <v>1.2034914607361571E-9</v>
      </c>
      <c r="D362" s="8">
        <f t="shared" si="5"/>
        <v>0.6763386198543222</v>
      </c>
    </row>
    <row r="363" spans="1:4" x14ac:dyDescent="0.35">
      <c r="A363" s="2">
        <v>187</v>
      </c>
      <c r="B363" s="2">
        <v>-254.96937359492586</v>
      </c>
      <c r="C363" s="8">
        <v>5.3267027199397402E-9</v>
      </c>
      <c r="D363" s="8">
        <f t="shared" si="5"/>
        <v>0.67633862518102494</v>
      </c>
    </row>
    <row r="364" spans="1:4" x14ac:dyDescent="0.35">
      <c r="A364" s="2">
        <v>44</v>
      </c>
      <c r="B364" s="2">
        <v>-260.58484680840775</v>
      </c>
      <c r="C364" s="8">
        <v>3.4748336301637607E-12</v>
      </c>
      <c r="D364" s="8">
        <f t="shared" si="5"/>
        <v>0.67633862518449983</v>
      </c>
    </row>
    <row r="365" spans="1:4" x14ac:dyDescent="0.35">
      <c r="A365" s="2">
        <v>422</v>
      </c>
      <c r="B365" s="2">
        <v>-262.13397865746811</v>
      </c>
      <c r="C365" s="8">
        <v>9.1497919031212111E-4</v>
      </c>
      <c r="D365" s="8">
        <f t="shared" si="5"/>
        <v>0.67725360437481197</v>
      </c>
    </row>
    <row r="366" spans="1:4" x14ac:dyDescent="0.35">
      <c r="A366" s="2">
        <v>1</v>
      </c>
      <c r="B366" s="2">
        <v>-262.51791324204532</v>
      </c>
      <c r="C366" s="8">
        <v>3.8286797692063776E-13</v>
      </c>
      <c r="D366" s="8">
        <f t="shared" si="5"/>
        <v>0.67725360437519488</v>
      </c>
    </row>
    <row r="367" spans="1:4" x14ac:dyDescent="0.35">
      <c r="A367" s="2">
        <v>102</v>
      </c>
      <c r="B367" s="2">
        <v>-263.15868842269992</v>
      </c>
      <c r="C367" s="8">
        <v>6.8071435521370207E-11</v>
      </c>
      <c r="D367" s="8">
        <f t="shared" si="5"/>
        <v>0.67725360444326632</v>
      </c>
    </row>
    <row r="368" spans="1:4" x14ac:dyDescent="0.35">
      <c r="A368" s="2">
        <v>24</v>
      </c>
      <c r="B368" s="2">
        <v>-265.93436278232548</v>
      </c>
      <c r="C368" s="8">
        <v>1.2456789391254788E-12</v>
      </c>
      <c r="D368" s="8">
        <f t="shared" si="5"/>
        <v>0.67725360444451199</v>
      </c>
    </row>
    <row r="369" spans="1:4" x14ac:dyDescent="0.35">
      <c r="A369" s="2">
        <v>478</v>
      </c>
      <c r="B369" s="2">
        <v>-266.37984254964977</v>
      </c>
      <c r="C369" s="8">
        <v>1.6176677248803156E-2</v>
      </c>
      <c r="D369" s="8">
        <f t="shared" si="5"/>
        <v>0.69343028169331511</v>
      </c>
    </row>
    <row r="370" spans="1:4" x14ac:dyDescent="0.35">
      <c r="A370" s="2">
        <v>198</v>
      </c>
      <c r="B370" s="2">
        <v>-268.54533602848824</v>
      </c>
      <c r="C370" s="8">
        <v>9.364806356871593E-9</v>
      </c>
      <c r="D370" s="8">
        <f t="shared" si="5"/>
        <v>0.69343029105812148</v>
      </c>
    </row>
    <row r="371" spans="1:4" x14ac:dyDescent="0.35">
      <c r="A371" s="2">
        <v>409</v>
      </c>
      <c r="B371" s="2">
        <v>-268.80202885036852</v>
      </c>
      <c r="C371" s="8">
        <v>4.6969732371221902E-4</v>
      </c>
      <c r="D371" s="8">
        <f t="shared" si="5"/>
        <v>0.69389998838183375</v>
      </c>
    </row>
    <row r="372" spans="1:4" x14ac:dyDescent="0.35">
      <c r="A372" s="2">
        <v>121</v>
      </c>
      <c r="B372" s="2">
        <v>-273.13079425397882</v>
      </c>
      <c r="C372" s="8">
        <v>1.8039164079532286E-10</v>
      </c>
      <c r="D372" s="8">
        <f t="shared" si="5"/>
        <v>0.69389998856222534</v>
      </c>
    </row>
    <row r="373" spans="1:4" x14ac:dyDescent="0.35">
      <c r="A373" s="2">
        <v>209</v>
      </c>
      <c r="B373" s="2">
        <v>-274.89426289731637</v>
      </c>
      <c r="C373" s="8">
        <v>1.6464143526052588E-8</v>
      </c>
      <c r="D373" s="8">
        <f t="shared" si="5"/>
        <v>0.69390000502636884</v>
      </c>
    </row>
    <row r="374" spans="1:4" x14ac:dyDescent="0.35">
      <c r="A374" s="2">
        <v>267</v>
      </c>
      <c r="B374" s="2">
        <v>-275.14098009712325</v>
      </c>
      <c r="C374" s="8">
        <v>3.2252994063357679E-7</v>
      </c>
      <c r="D374" s="8">
        <f t="shared" si="5"/>
        <v>0.69390032755630948</v>
      </c>
    </row>
    <row r="375" spans="1:4" x14ac:dyDescent="0.35">
      <c r="A375" s="2">
        <v>66</v>
      </c>
      <c r="B375" s="2">
        <v>-276.5994971748587</v>
      </c>
      <c r="C375" s="8">
        <v>1.0740257646069217E-11</v>
      </c>
      <c r="D375" s="8">
        <f t="shared" si="5"/>
        <v>0.69390032756704978</v>
      </c>
    </row>
    <row r="376" spans="1:4" x14ac:dyDescent="0.35">
      <c r="A376" s="2">
        <v>443</v>
      </c>
      <c r="B376" s="2">
        <v>-279.08603767483146</v>
      </c>
      <c r="C376" s="8">
        <v>2.6866772991565669E-3</v>
      </c>
      <c r="D376" s="8">
        <f t="shared" si="5"/>
        <v>0.69658700486620639</v>
      </c>
    </row>
    <row r="377" spans="1:4" x14ac:dyDescent="0.35">
      <c r="A377" s="2">
        <v>432</v>
      </c>
      <c r="B377" s="2">
        <v>-281.73841154875117</v>
      </c>
      <c r="C377" s="8">
        <v>1.5281822956773254E-3</v>
      </c>
      <c r="D377" s="8">
        <f t="shared" si="5"/>
        <v>0.6981151871618837</v>
      </c>
    </row>
    <row r="378" spans="1:4" x14ac:dyDescent="0.35">
      <c r="A378" s="2">
        <v>255</v>
      </c>
      <c r="B378" s="2">
        <v>-282.04660542617785</v>
      </c>
      <c r="C378" s="8">
        <v>1.7428230699458465E-7</v>
      </c>
      <c r="D378" s="8">
        <f t="shared" si="5"/>
        <v>0.69811536144419073</v>
      </c>
    </row>
    <row r="379" spans="1:4" x14ac:dyDescent="0.35">
      <c r="A379" s="2">
        <v>42</v>
      </c>
      <c r="B379" s="2">
        <v>-283.11582270056533</v>
      </c>
      <c r="C379" s="8">
        <v>3.136037351222794E-12</v>
      </c>
      <c r="D379" s="8">
        <f t="shared" si="5"/>
        <v>0.69811536144732678</v>
      </c>
    </row>
    <row r="380" spans="1:4" x14ac:dyDescent="0.35">
      <c r="A380" s="2">
        <v>6</v>
      </c>
      <c r="B380" s="2">
        <v>-284.482985814524</v>
      </c>
      <c r="C380" s="8">
        <v>4.9480151082248361E-13</v>
      </c>
      <c r="D380" s="8">
        <f t="shared" si="5"/>
        <v>0.6981153614478216</v>
      </c>
    </row>
    <row r="381" spans="1:4" x14ac:dyDescent="0.35">
      <c r="A381" s="2">
        <v>48</v>
      </c>
      <c r="B381" s="2">
        <v>-285.67140749085229</v>
      </c>
      <c r="C381" s="8">
        <v>4.2661841209490545E-12</v>
      </c>
      <c r="D381" s="8">
        <f t="shared" si="5"/>
        <v>0.69811536145208775</v>
      </c>
    </row>
    <row r="382" spans="1:4" x14ac:dyDescent="0.35">
      <c r="A382" s="2">
        <v>196</v>
      </c>
      <c r="B382" s="2">
        <v>-287.58818780932052</v>
      </c>
      <c r="C382" s="8">
        <v>8.4517377370766117E-9</v>
      </c>
      <c r="D382" s="8">
        <f t="shared" si="5"/>
        <v>0.6981153699038255</v>
      </c>
    </row>
    <row r="383" spans="1:4" x14ac:dyDescent="0.35">
      <c r="A383" s="2">
        <v>446</v>
      </c>
      <c r="B383" s="2">
        <v>-291.05554398091772</v>
      </c>
      <c r="C383" s="8">
        <v>3.1336081634717209E-3</v>
      </c>
      <c r="D383" s="8">
        <f t="shared" si="5"/>
        <v>0.70124897806729725</v>
      </c>
    </row>
    <row r="384" spans="1:4" x14ac:dyDescent="0.35">
      <c r="A384" s="2">
        <v>285</v>
      </c>
      <c r="B384" s="2">
        <v>-295.94274405903707</v>
      </c>
      <c r="C384" s="8">
        <v>8.1197964334586936E-7</v>
      </c>
      <c r="D384" s="8">
        <f t="shared" si="5"/>
        <v>0.70124979004694055</v>
      </c>
    </row>
    <row r="385" spans="1:4" x14ac:dyDescent="0.35">
      <c r="A385" s="2">
        <v>287</v>
      </c>
      <c r="B385" s="2">
        <v>-298.62645204207365</v>
      </c>
      <c r="C385" s="8">
        <v>8.9970043584029854E-7</v>
      </c>
      <c r="D385" s="8">
        <f t="shared" si="5"/>
        <v>0.70125068974737637</v>
      </c>
    </row>
    <row r="386" spans="1:4" x14ac:dyDescent="0.35">
      <c r="A386" s="2">
        <v>19</v>
      </c>
      <c r="B386" s="2">
        <v>-300.23702227282774</v>
      </c>
      <c r="C386" s="8">
        <v>9.6388261734051859E-13</v>
      </c>
      <c r="D386" s="8">
        <f t="shared" si="5"/>
        <v>0.70125068974834026</v>
      </c>
    </row>
    <row r="387" spans="1:4" x14ac:dyDescent="0.35">
      <c r="A387" s="2">
        <v>348</v>
      </c>
      <c r="B387" s="2">
        <v>-301.78965283642901</v>
      </c>
      <c r="C387" s="8">
        <v>2.0556918223724714E-5</v>
      </c>
      <c r="D387" s="8">
        <f t="shared" si="5"/>
        <v>0.70127124666656404</v>
      </c>
    </row>
    <row r="388" spans="1:4" x14ac:dyDescent="0.35">
      <c r="A388" s="2">
        <v>433</v>
      </c>
      <c r="B388" s="2">
        <v>-303.85051338733319</v>
      </c>
      <c r="C388" s="8">
        <v>1.608612942818237E-3</v>
      </c>
      <c r="D388" s="8">
        <f t="shared" ref="D388:D451" si="6">D387+C388</f>
        <v>0.70287985960938226</v>
      </c>
    </row>
    <row r="389" spans="1:4" x14ac:dyDescent="0.35">
      <c r="A389" s="2">
        <v>412</v>
      </c>
      <c r="B389" s="2">
        <v>-305.48012673559424</v>
      </c>
      <c r="C389" s="8">
        <v>5.4783183987428951E-4</v>
      </c>
      <c r="D389" s="8">
        <f t="shared" si="6"/>
        <v>0.70342769144925654</v>
      </c>
    </row>
    <row r="390" spans="1:4" x14ac:dyDescent="0.35">
      <c r="A390" s="2">
        <v>219</v>
      </c>
      <c r="B390" s="2">
        <v>-312.34987076162361</v>
      </c>
      <c r="C390" s="8">
        <v>2.7498125549086285E-8</v>
      </c>
      <c r="D390" s="8">
        <f t="shared" si="6"/>
        <v>0.7034277189473821</v>
      </c>
    </row>
    <row r="391" spans="1:4" x14ac:dyDescent="0.35">
      <c r="A391" s="2">
        <v>51</v>
      </c>
      <c r="B391" s="2">
        <v>-313.40469605941325</v>
      </c>
      <c r="C391" s="8">
        <v>4.9758671770801047E-12</v>
      </c>
      <c r="D391" s="8">
        <f t="shared" si="6"/>
        <v>0.70342771895235801</v>
      </c>
    </row>
    <row r="392" spans="1:4" x14ac:dyDescent="0.35">
      <c r="A392" s="2">
        <v>172</v>
      </c>
      <c r="B392" s="2">
        <v>-318.4340505844666</v>
      </c>
      <c r="C392" s="8">
        <v>2.4678146558161863E-9</v>
      </c>
      <c r="D392" s="8">
        <f t="shared" si="6"/>
        <v>0.70342772142017262</v>
      </c>
    </row>
    <row r="393" spans="1:4" x14ac:dyDescent="0.35">
      <c r="A393" s="2">
        <v>156</v>
      </c>
      <c r="B393" s="2">
        <v>-320.42301105560909</v>
      </c>
      <c r="C393" s="8">
        <v>1.0861510433143817E-9</v>
      </c>
      <c r="D393" s="8">
        <f t="shared" si="6"/>
        <v>0.70342772250632368</v>
      </c>
    </row>
    <row r="394" spans="1:4" x14ac:dyDescent="0.35">
      <c r="A394" s="2">
        <v>316</v>
      </c>
      <c r="B394" s="2">
        <v>-321.50956449296791</v>
      </c>
      <c r="C394" s="8">
        <v>3.9821111450097278E-6</v>
      </c>
      <c r="D394" s="8">
        <f t="shared" si="6"/>
        <v>0.70343170461746873</v>
      </c>
    </row>
    <row r="395" spans="1:4" x14ac:dyDescent="0.35">
      <c r="A395" s="2">
        <v>2</v>
      </c>
      <c r="B395" s="2">
        <v>-323.4364487435887</v>
      </c>
      <c r="C395" s="8">
        <v>4.0301892307435566E-13</v>
      </c>
      <c r="D395" s="8">
        <f t="shared" si="6"/>
        <v>0.70343170461787174</v>
      </c>
    </row>
    <row r="396" spans="1:4" x14ac:dyDescent="0.35">
      <c r="A396" s="2">
        <v>362</v>
      </c>
      <c r="B396" s="2">
        <v>-323.54318969259475</v>
      </c>
      <c r="C396" s="8">
        <v>4.2152907374923562E-5</v>
      </c>
      <c r="D396" s="8">
        <f t="shared" si="6"/>
        <v>0.70347385752524672</v>
      </c>
    </row>
    <row r="397" spans="1:4" x14ac:dyDescent="0.35">
      <c r="A397" s="2">
        <v>454</v>
      </c>
      <c r="B397" s="2">
        <v>-324.32281147116009</v>
      </c>
      <c r="C397" s="8">
        <v>4.7234122069212551E-3</v>
      </c>
      <c r="D397" s="8">
        <f t="shared" si="6"/>
        <v>0.70819726973216801</v>
      </c>
    </row>
    <row r="398" spans="1:4" x14ac:dyDescent="0.35">
      <c r="A398" s="2">
        <v>152</v>
      </c>
      <c r="B398" s="2">
        <v>-325.75660783413332</v>
      </c>
      <c r="C398" s="8">
        <v>8.8467681322358452E-10</v>
      </c>
      <c r="D398" s="8">
        <f t="shared" si="6"/>
        <v>0.70819727061684479</v>
      </c>
    </row>
    <row r="399" spans="1:4" x14ac:dyDescent="0.35">
      <c r="A399" s="2">
        <v>210</v>
      </c>
      <c r="B399" s="2">
        <v>-326.70654031820595</v>
      </c>
      <c r="C399" s="8">
        <v>1.7330677395844831E-8</v>
      </c>
      <c r="D399" s="8">
        <f t="shared" si="6"/>
        <v>0.70819728794752224</v>
      </c>
    </row>
    <row r="400" spans="1:4" x14ac:dyDescent="0.35">
      <c r="A400" s="2">
        <v>190</v>
      </c>
      <c r="B400" s="2">
        <v>-329.82415300134744</v>
      </c>
      <c r="C400" s="8">
        <v>6.2128038722143054E-9</v>
      </c>
      <c r="D400" s="8">
        <f t="shared" si="6"/>
        <v>0.70819729416032606</v>
      </c>
    </row>
    <row r="401" spans="1:4" x14ac:dyDescent="0.35">
      <c r="A401" s="2">
        <v>101</v>
      </c>
      <c r="B401" s="2">
        <v>-331.2422162611183</v>
      </c>
      <c r="C401" s="8">
        <v>6.4667863745301709E-11</v>
      </c>
      <c r="D401" s="8">
        <f t="shared" si="6"/>
        <v>0.70819729422499389</v>
      </c>
    </row>
    <row r="402" spans="1:4" x14ac:dyDescent="0.35">
      <c r="A402" s="2">
        <v>400</v>
      </c>
      <c r="B402" s="2">
        <v>-337.82728444639361</v>
      </c>
      <c r="C402" s="8">
        <v>2.9602646101885473E-4</v>
      </c>
      <c r="D402" s="8">
        <f t="shared" si="6"/>
        <v>0.70849332068601278</v>
      </c>
    </row>
    <row r="403" spans="1:4" x14ac:dyDescent="0.35">
      <c r="A403" s="2">
        <v>146</v>
      </c>
      <c r="B403" s="2">
        <v>-342.22492041117948</v>
      </c>
      <c r="C403" s="8">
        <v>6.5031875122462487E-10</v>
      </c>
      <c r="D403" s="8">
        <f t="shared" si="6"/>
        <v>0.70849332133633158</v>
      </c>
    </row>
    <row r="404" spans="1:4" x14ac:dyDescent="0.35">
      <c r="A404" s="2">
        <v>97</v>
      </c>
      <c r="B404" s="2">
        <v>-344.20742947498366</v>
      </c>
      <c r="C404" s="8">
        <v>5.2672379194696636E-11</v>
      </c>
      <c r="D404" s="8">
        <f t="shared" si="6"/>
        <v>0.708493321389004</v>
      </c>
    </row>
    <row r="405" spans="1:4" x14ac:dyDescent="0.35">
      <c r="A405" s="2">
        <v>33</v>
      </c>
      <c r="B405" s="2">
        <v>-344.41373432928231</v>
      </c>
      <c r="C405" s="8">
        <v>1.9764856894824932E-12</v>
      </c>
      <c r="D405" s="8">
        <f t="shared" si="6"/>
        <v>0.70849332139098053</v>
      </c>
    </row>
    <row r="406" spans="1:4" x14ac:dyDescent="0.35">
      <c r="A406" s="2">
        <v>232</v>
      </c>
      <c r="B406" s="2">
        <v>-344.52103504638944</v>
      </c>
      <c r="C406" s="8">
        <v>5.3566863977746541E-8</v>
      </c>
      <c r="D406" s="8">
        <f t="shared" si="6"/>
        <v>0.70849337495784448</v>
      </c>
    </row>
    <row r="407" spans="1:4" x14ac:dyDescent="0.35">
      <c r="A407" s="2">
        <v>123</v>
      </c>
      <c r="B407" s="2">
        <v>-348.96925493316667</v>
      </c>
      <c r="C407" s="8">
        <v>1.9987993439924964E-10</v>
      </c>
      <c r="D407" s="8">
        <f t="shared" si="6"/>
        <v>0.70849337515772437</v>
      </c>
    </row>
    <row r="408" spans="1:4" x14ac:dyDescent="0.35">
      <c r="A408" s="2">
        <v>87</v>
      </c>
      <c r="B408" s="2">
        <v>-350.62343852563936</v>
      </c>
      <c r="C408" s="8">
        <v>3.1536899101435939E-11</v>
      </c>
      <c r="D408" s="8">
        <f t="shared" si="6"/>
        <v>0.70849337518926125</v>
      </c>
    </row>
    <row r="409" spans="1:4" x14ac:dyDescent="0.35">
      <c r="A409" s="2">
        <v>411</v>
      </c>
      <c r="B409" s="2">
        <v>-351.83793955596047</v>
      </c>
      <c r="C409" s="8">
        <v>5.2044024788057495E-4</v>
      </c>
      <c r="D409" s="8">
        <f t="shared" si="6"/>
        <v>0.70901381543714181</v>
      </c>
    </row>
    <row r="410" spans="1:4" x14ac:dyDescent="0.35">
      <c r="A410" s="2">
        <v>484</v>
      </c>
      <c r="B410" s="2">
        <v>-353.47914834694529</v>
      </c>
      <c r="C410" s="8">
        <v>2.2006333432748385E-2</v>
      </c>
      <c r="D410" s="8">
        <f t="shared" si="6"/>
        <v>0.7310201488698902</v>
      </c>
    </row>
    <row r="411" spans="1:4" x14ac:dyDescent="0.35">
      <c r="A411" s="2">
        <v>394</v>
      </c>
      <c r="B411" s="2">
        <v>-357.41199896162288</v>
      </c>
      <c r="C411" s="8">
        <v>2.1760665090537785E-4</v>
      </c>
      <c r="D411" s="8">
        <f t="shared" si="6"/>
        <v>0.73123775552079562</v>
      </c>
    </row>
    <row r="412" spans="1:4" x14ac:dyDescent="0.35">
      <c r="A412" s="2">
        <v>260</v>
      </c>
      <c r="B412" s="2">
        <v>-365.10928648567642</v>
      </c>
      <c r="C412" s="8">
        <v>2.2523468665132973E-7</v>
      </c>
      <c r="D412" s="8">
        <f t="shared" si="6"/>
        <v>0.7312379807554823</v>
      </c>
    </row>
    <row r="413" spans="1:4" x14ac:dyDescent="0.35">
      <c r="A413" s="2">
        <v>7</v>
      </c>
      <c r="B413" s="2">
        <v>-368.52242140292947</v>
      </c>
      <c r="C413" s="8">
        <v>5.2084369560261431E-13</v>
      </c>
      <c r="D413" s="8">
        <f t="shared" si="6"/>
        <v>0.7312379807560031</v>
      </c>
    </row>
    <row r="414" spans="1:4" x14ac:dyDescent="0.35">
      <c r="A414" s="2">
        <v>456</v>
      </c>
      <c r="B414" s="2">
        <v>-374.82250895517063</v>
      </c>
      <c r="C414" s="8">
        <v>5.2336977362008362E-3</v>
      </c>
      <c r="D414" s="8">
        <f t="shared" si="6"/>
        <v>0.73647167849220396</v>
      </c>
    </row>
    <row r="415" spans="1:4" x14ac:dyDescent="0.35">
      <c r="A415" s="2">
        <v>414</v>
      </c>
      <c r="B415" s="2">
        <v>-382.6679476900099</v>
      </c>
      <c r="C415" s="8">
        <v>6.0701588905738449E-4</v>
      </c>
      <c r="D415" s="8">
        <f t="shared" si="6"/>
        <v>0.73707869438126139</v>
      </c>
    </row>
    <row r="416" spans="1:4" x14ac:dyDescent="0.35">
      <c r="A416" s="2">
        <v>342</v>
      </c>
      <c r="B416" s="2">
        <v>-383.03677497977333</v>
      </c>
      <c r="C416" s="8">
        <v>1.5111223882501313E-5</v>
      </c>
      <c r="D416" s="8">
        <f t="shared" si="6"/>
        <v>0.73709380560514393</v>
      </c>
    </row>
    <row r="417" spans="1:4" x14ac:dyDescent="0.35">
      <c r="A417" s="2">
        <v>270</v>
      </c>
      <c r="B417" s="2">
        <v>-384.08635575683729</v>
      </c>
      <c r="C417" s="8">
        <v>3.7618304783038559E-7</v>
      </c>
      <c r="D417" s="8">
        <f t="shared" si="6"/>
        <v>0.73709418178819175</v>
      </c>
    </row>
    <row r="418" spans="1:4" x14ac:dyDescent="0.35">
      <c r="A418" s="2">
        <v>189</v>
      </c>
      <c r="B418" s="2">
        <v>-387.40704950973304</v>
      </c>
      <c r="C418" s="8">
        <v>5.902163678603591E-9</v>
      </c>
      <c r="D418" s="8">
        <f t="shared" si="6"/>
        <v>0.7370941876903554</v>
      </c>
    </row>
    <row r="419" spans="1:4" x14ac:dyDescent="0.35">
      <c r="A419" s="2">
        <v>315</v>
      </c>
      <c r="B419" s="2">
        <v>-391.98034758066933</v>
      </c>
      <c r="C419" s="8">
        <v>3.783005587759241E-6</v>
      </c>
      <c r="D419" s="8">
        <f t="shared" si="6"/>
        <v>0.73709797069594318</v>
      </c>
    </row>
    <row r="420" spans="1:4" x14ac:dyDescent="0.35">
      <c r="A420" s="2">
        <v>289</v>
      </c>
      <c r="B420" s="2">
        <v>-392.89096455927211</v>
      </c>
      <c r="C420" s="8">
        <v>9.9689798985074628E-7</v>
      </c>
      <c r="D420" s="8">
        <f t="shared" si="6"/>
        <v>0.73709896759393301</v>
      </c>
    </row>
    <row r="421" spans="1:4" x14ac:dyDescent="0.35">
      <c r="A421" s="2">
        <v>291</v>
      </c>
      <c r="B421" s="2">
        <v>-394.60970637464197</v>
      </c>
      <c r="C421" s="8">
        <v>1.1045961106379461E-6</v>
      </c>
      <c r="D421" s="8">
        <f t="shared" si="6"/>
        <v>0.7371000721900437</v>
      </c>
    </row>
    <row r="422" spans="1:4" x14ac:dyDescent="0.35">
      <c r="A422" s="2">
        <v>247</v>
      </c>
      <c r="B422" s="2">
        <v>-403.47603354990861</v>
      </c>
      <c r="C422" s="8">
        <v>1.1562244327240014E-7</v>
      </c>
      <c r="D422" s="8">
        <f t="shared" si="6"/>
        <v>0.73710018781248698</v>
      </c>
    </row>
    <row r="423" spans="1:4" x14ac:dyDescent="0.35">
      <c r="A423" s="2">
        <v>368</v>
      </c>
      <c r="B423" s="2">
        <v>-405.69911042964668</v>
      </c>
      <c r="C423" s="8">
        <v>5.7343725202958967E-5</v>
      </c>
      <c r="D423" s="8">
        <f t="shared" si="6"/>
        <v>0.73715753153768993</v>
      </c>
    </row>
    <row r="424" spans="1:4" x14ac:dyDescent="0.35">
      <c r="A424" s="2">
        <v>230</v>
      </c>
      <c r="B424" s="2">
        <v>-413.08498188597878</v>
      </c>
      <c r="C424" s="8">
        <v>4.8344094739916244E-8</v>
      </c>
      <c r="D424" s="8">
        <f t="shared" si="6"/>
        <v>0.73715757988178465</v>
      </c>
    </row>
    <row r="425" spans="1:4" x14ac:dyDescent="0.35">
      <c r="A425" s="2">
        <v>251</v>
      </c>
      <c r="B425" s="2">
        <v>-420.58387781119382</v>
      </c>
      <c r="C425" s="8">
        <v>1.4195402831150788E-7</v>
      </c>
      <c r="D425" s="8">
        <f t="shared" si="6"/>
        <v>0.73715772183581296</v>
      </c>
    </row>
    <row r="426" spans="1:4" x14ac:dyDescent="0.35">
      <c r="A426" s="2">
        <v>470</v>
      </c>
      <c r="B426" s="2">
        <v>-423.84491978396545</v>
      </c>
      <c r="C426" s="8">
        <v>1.0731938197224953E-2</v>
      </c>
      <c r="D426" s="8">
        <f t="shared" si="6"/>
        <v>0.74788966003303792</v>
      </c>
    </row>
    <row r="427" spans="1:4" x14ac:dyDescent="0.35">
      <c r="A427" s="2">
        <v>222</v>
      </c>
      <c r="B427" s="2">
        <v>-426.06754186109902</v>
      </c>
      <c r="C427" s="8">
        <v>3.2072460182634536E-8</v>
      </c>
      <c r="D427" s="8">
        <f t="shared" si="6"/>
        <v>0.74788969210549805</v>
      </c>
    </row>
    <row r="428" spans="1:4" x14ac:dyDescent="0.35">
      <c r="A428" s="2">
        <v>327</v>
      </c>
      <c r="B428" s="2">
        <v>-427.43138777653803</v>
      </c>
      <c r="C428" s="8">
        <v>7.0008975017434776E-6</v>
      </c>
      <c r="D428" s="8">
        <f t="shared" si="6"/>
        <v>0.74789669300299977</v>
      </c>
    </row>
    <row r="429" spans="1:4" x14ac:dyDescent="0.35">
      <c r="A429" s="2">
        <v>388</v>
      </c>
      <c r="B429" s="2">
        <v>-439.52033093191858</v>
      </c>
      <c r="C429" s="8">
        <v>1.5996088442660853E-4</v>
      </c>
      <c r="D429" s="8">
        <f t="shared" si="6"/>
        <v>0.74805665388742637</v>
      </c>
    </row>
    <row r="430" spans="1:4" x14ac:dyDescent="0.35">
      <c r="A430" s="2">
        <v>60</v>
      </c>
      <c r="B430" s="2">
        <v>-443.15676494676154</v>
      </c>
      <c r="C430" s="8">
        <v>7.8950762988486335E-12</v>
      </c>
      <c r="D430" s="8">
        <f t="shared" si="6"/>
        <v>0.7480566538953215</v>
      </c>
    </row>
    <row r="431" spans="1:4" x14ac:dyDescent="0.35">
      <c r="A431" s="2">
        <v>115</v>
      </c>
      <c r="B431" s="2">
        <v>-446.06726708975475</v>
      </c>
      <c r="C431" s="8">
        <v>1.326044322851797E-10</v>
      </c>
      <c r="D431" s="8">
        <f t="shared" si="6"/>
        <v>0.74805665402792598</v>
      </c>
    </row>
    <row r="432" spans="1:4" x14ac:dyDescent="0.35">
      <c r="A432" s="2">
        <v>277</v>
      </c>
      <c r="B432" s="2">
        <v>-448.90760635468177</v>
      </c>
      <c r="C432" s="8">
        <v>5.3868388518645579E-7</v>
      </c>
      <c r="D432" s="8">
        <f t="shared" si="6"/>
        <v>0.74805719271181115</v>
      </c>
    </row>
    <row r="433" spans="1:4" x14ac:dyDescent="0.35">
      <c r="A433" s="2">
        <v>200</v>
      </c>
      <c r="B433" s="2">
        <v>-453.9724496961644</v>
      </c>
      <c r="C433" s="8">
        <v>1.037651673891589E-8</v>
      </c>
      <c r="D433" s="8">
        <f t="shared" si="6"/>
        <v>0.7480572030883279</v>
      </c>
    </row>
    <row r="434" spans="1:4" x14ac:dyDescent="0.35">
      <c r="A434" s="2">
        <v>109</v>
      </c>
      <c r="B434" s="2">
        <v>-478.39631022066897</v>
      </c>
      <c r="C434" s="8">
        <v>9.7476442833767539E-11</v>
      </c>
      <c r="D434" s="8">
        <f t="shared" si="6"/>
        <v>0.74805720318580438</v>
      </c>
    </row>
    <row r="435" spans="1:4" x14ac:dyDescent="0.35">
      <c r="A435" s="2">
        <v>235</v>
      </c>
      <c r="B435" s="2">
        <v>-480.94120058305271</v>
      </c>
      <c r="C435" s="8">
        <v>6.2477753582442396E-8</v>
      </c>
      <c r="D435" s="8">
        <f t="shared" si="6"/>
        <v>0.74805726566355801</v>
      </c>
    </row>
    <row r="436" spans="1:4" x14ac:dyDescent="0.35">
      <c r="A436" s="2">
        <v>166</v>
      </c>
      <c r="B436" s="2">
        <v>-485.43082423778833</v>
      </c>
      <c r="C436" s="8">
        <v>1.8140705410560036E-9</v>
      </c>
      <c r="D436" s="8">
        <f t="shared" si="6"/>
        <v>0.74805726747762857</v>
      </c>
    </row>
    <row r="437" spans="1:4" x14ac:dyDescent="0.35">
      <c r="A437" s="2">
        <v>421</v>
      </c>
      <c r="B437" s="2">
        <v>-501.46845682496496</v>
      </c>
      <c r="C437" s="8">
        <v>8.6923023079651495E-4</v>
      </c>
      <c r="D437" s="8">
        <f t="shared" si="6"/>
        <v>0.74892649770842512</v>
      </c>
    </row>
    <row r="438" spans="1:4" x14ac:dyDescent="0.35">
      <c r="A438" s="2">
        <v>359</v>
      </c>
      <c r="B438" s="2">
        <v>-504.74833124763973</v>
      </c>
      <c r="C438" s="8">
        <v>3.6140848960575087E-5</v>
      </c>
      <c r="D438" s="8">
        <f t="shared" si="6"/>
        <v>0.74896263855738565</v>
      </c>
    </row>
    <row r="439" spans="1:4" x14ac:dyDescent="0.35">
      <c r="A439" s="2">
        <v>355</v>
      </c>
      <c r="B439" s="2">
        <v>-505.68165199739451</v>
      </c>
      <c r="C439" s="8">
        <v>2.9436947358694412E-5</v>
      </c>
      <c r="D439" s="8">
        <f t="shared" si="6"/>
        <v>0.74899207550474434</v>
      </c>
    </row>
    <row r="440" spans="1:4" x14ac:dyDescent="0.35">
      <c r="A440" s="2">
        <v>218</v>
      </c>
      <c r="B440" s="2">
        <v>-511.93642226092925</v>
      </c>
      <c r="C440" s="8">
        <v>2.6123219271631974E-8</v>
      </c>
      <c r="D440" s="8">
        <f t="shared" si="6"/>
        <v>0.74899210162796359</v>
      </c>
    </row>
    <row r="441" spans="1:4" x14ac:dyDescent="0.35">
      <c r="A441" s="2">
        <v>40</v>
      </c>
      <c r="B441" s="2">
        <v>-512.03197198468843</v>
      </c>
      <c r="C441" s="8">
        <v>2.8302737094785709E-12</v>
      </c>
      <c r="D441" s="8">
        <f t="shared" si="6"/>
        <v>0.74899210163079388</v>
      </c>
    </row>
    <row r="442" spans="1:4" x14ac:dyDescent="0.35">
      <c r="A442" s="2">
        <v>173</v>
      </c>
      <c r="B442" s="2">
        <v>-525.51655532090808</v>
      </c>
      <c r="C442" s="8">
        <v>2.5976996377012484E-9</v>
      </c>
      <c r="D442" s="8">
        <f t="shared" si="6"/>
        <v>0.74899210422849349</v>
      </c>
    </row>
    <row r="443" spans="1:4" x14ac:dyDescent="0.35">
      <c r="A443" s="2">
        <v>155</v>
      </c>
      <c r="B443" s="2">
        <v>-531.54179067283985</v>
      </c>
      <c r="C443" s="8">
        <v>1.0318434911486626E-9</v>
      </c>
      <c r="D443" s="8">
        <f t="shared" si="6"/>
        <v>0.74899210526033699</v>
      </c>
    </row>
    <row r="444" spans="1:4" x14ac:dyDescent="0.35">
      <c r="A444" s="2">
        <v>311</v>
      </c>
      <c r="B444" s="2">
        <v>-532.9399458807311</v>
      </c>
      <c r="C444" s="8">
        <v>3.0812816950148259E-6</v>
      </c>
      <c r="D444" s="8">
        <f t="shared" si="6"/>
        <v>0.74899518654203201</v>
      </c>
    </row>
    <row r="445" spans="1:4" x14ac:dyDescent="0.35">
      <c r="A445" s="2">
        <v>310</v>
      </c>
      <c r="B445" s="2">
        <v>-541.46721849146707</v>
      </c>
      <c r="C445" s="8">
        <v>2.927217610264084E-6</v>
      </c>
      <c r="D445" s="8">
        <f t="shared" si="6"/>
        <v>0.74899811375964231</v>
      </c>
    </row>
    <row r="446" spans="1:4" x14ac:dyDescent="0.35">
      <c r="A446" s="2">
        <v>199</v>
      </c>
      <c r="B446" s="2">
        <v>-542.42855521541787</v>
      </c>
      <c r="C446" s="8">
        <v>9.8576909019700981E-9</v>
      </c>
      <c r="D446" s="8">
        <f t="shared" si="6"/>
        <v>0.7489981236173332</v>
      </c>
    </row>
    <row r="447" spans="1:4" x14ac:dyDescent="0.35">
      <c r="A447" s="2">
        <v>5</v>
      </c>
      <c r="B447" s="2">
        <v>-544.47271644454304</v>
      </c>
      <c r="C447" s="8">
        <v>4.7006143528135957E-13</v>
      </c>
      <c r="D447" s="8">
        <f t="shared" si="6"/>
        <v>0.74899812361780327</v>
      </c>
    </row>
    <row r="448" spans="1:4" x14ac:dyDescent="0.35">
      <c r="A448" s="2">
        <v>346</v>
      </c>
      <c r="B448" s="2">
        <v>-546.36815935336926</v>
      </c>
      <c r="C448" s="8">
        <v>1.8552618696911555E-5</v>
      </c>
      <c r="D448" s="8">
        <f t="shared" si="6"/>
        <v>0.74901667623650015</v>
      </c>
    </row>
    <row r="449" spans="1:4" x14ac:dyDescent="0.35">
      <c r="A449" s="2">
        <v>94</v>
      </c>
      <c r="B449" s="2">
        <v>-553.15514066749893</v>
      </c>
      <c r="C449" s="8">
        <v>4.5159981112053031E-11</v>
      </c>
      <c r="D449" s="8">
        <f t="shared" si="6"/>
        <v>0.74901667628166013</v>
      </c>
    </row>
    <row r="450" spans="1:4" x14ac:dyDescent="0.35">
      <c r="A450" s="2">
        <v>288</v>
      </c>
      <c r="B450" s="2">
        <v>-556.46952985473763</v>
      </c>
      <c r="C450" s="8">
        <v>9.4705309035820895E-7</v>
      </c>
      <c r="D450" s="8">
        <f t="shared" si="6"/>
        <v>0.74901762333475053</v>
      </c>
    </row>
    <row r="451" spans="1:4" x14ac:dyDescent="0.35">
      <c r="A451" s="2">
        <v>162</v>
      </c>
      <c r="B451" s="2">
        <v>-564.58548136606987</v>
      </c>
      <c r="C451" s="8">
        <v>1.4775717936309968E-9</v>
      </c>
      <c r="D451" s="8">
        <f t="shared" si="6"/>
        <v>0.74901762481232237</v>
      </c>
    </row>
    <row r="452" spans="1:4" x14ac:dyDescent="0.35">
      <c r="A452" s="2">
        <v>246</v>
      </c>
      <c r="B452" s="2">
        <v>-564.59101728934911</v>
      </c>
      <c r="C452" s="8">
        <v>1.0984132110878012E-7</v>
      </c>
      <c r="D452" s="8">
        <f t="shared" ref="D452:D501" si="7">D451+C452</f>
        <v>0.74901773465364352</v>
      </c>
    </row>
    <row r="453" spans="1:4" x14ac:dyDescent="0.35">
      <c r="A453" s="2">
        <v>457</v>
      </c>
      <c r="B453" s="2">
        <v>-569.37721162255912</v>
      </c>
      <c r="C453" s="8">
        <v>5.509155511790354E-3</v>
      </c>
      <c r="D453" s="8">
        <f t="shared" si="7"/>
        <v>0.75452689016543384</v>
      </c>
    </row>
    <row r="454" spans="1:4" x14ac:dyDescent="0.35">
      <c r="A454" s="2">
        <v>76</v>
      </c>
      <c r="B454" s="2">
        <v>-570.40117213656049</v>
      </c>
      <c r="C454" s="8">
        <v>1.7938191119010172E-11</v>
      </c>
      <c r="D454" s="8">
        <f t="shared" si="7"/>
        <v>0.75452689018337205</v>
      </c>
    </row>
    <row r="455" spans="1:4" x14ac:dyDescent="0.35">
      <c r="A455" s="2">
        <v>347</v>
      </c>
      <c r="B455" s="2">
        <v>-571.66708034405019</v>
      </c>
      <c r="C455" s="8">
        <v>1.9529072312538474E-5</v>
      </c>
      <c r="D455" s="8">
        <f t="shared" si="7"/>
        <v>0.75454641925568455</v>
      </c>
    </row>
    <row r="456" spans="1:4" x14ac:dyDescent="0.35">
      <c r="A456" s="2">
        <v>373</v>
      </c>
      <c r="B456" s="2">
        <v>-578.75454790600634</v>
      </c>
      <c r="C456" s="8">
        <v>7.4108474923445598E-5</v>
      </c>
      <c r="D456" s="8">
        <f t="shared" si="7"/>
        <v>0.75462052773060795</v>
      </c>
    </row>
    <row r="457" spans="1:4" x14ac:dyDescent="0.35">
      <c r="A457" s="2">
        <v>34</v>
      </c>
      <c r="B457" s="2">
        <v>-582.7724547489488</v>
      </c>
      <c r="C457" s="8">
        <v>2.0805112520868352E-12</v>
      </c>
      <c r="D457" s="8">
        <f t="shared" si="7"/>
        <v>0.75462052773268851</v>
      </c>
    </row>
    <row r="458" spans="1:4" x14ac:dyDescent="0.35">
      <c r="A458" s="2">
        <v>244</v>
      </c>
      <c r="B458" s="2">
        <v>-585.41667503320059</v>
      </c>
      <c r="C458" s="8">
        <v>9.9131792300674042E-8</v>
      </c>
      <c r="D458" s="8">
        <f t="shared" si="7"/>
        <v>0.75462062686448084</v>
      </c>
    </row>
    <row r="459" spans="1:4" x14ac:dyDescent="0.35">
      <c r="A459" s="2">
        <v>268</v>
      </c>
      <c r="B459" s="2">
        <v>-586.28605360895745</v>
      </c>
      <c r="C459" s="8">
        <v>3.3950520066692299E-7</v>
      </c>
      <c r="D459" s="8">
        <f t="shared" si="7"/>
        <v>0.75462096636968146</v>
      </c>
    </row>
    <row r="460" spans="1:4" x14ac:dyDescent="0.35">
      <c r="A460" s="2">
        <v>471</v>
      </c>
      <c r="B460" s="2">
        <v>-587.5115483624395</v>
      </c>
      <c r="C460" s="8">
        <v>1.129677704971048E-2</v>
      </c>
      <c r="D460" s="8">
        <f t="shared" si="7"/>
        <v>0.76591774341939189</v>
      </c>
    </row>
    <row r="461" spans="1:4" x14ac:dyDescent="0.35">
      <c r="A461" s="2">
        <v>402</v>
      </c>
      <c r="B461" s="2">
        <v>-590.36653982093412</v>
      </c>
      <c r="C461" s="8">
        <v>3.2800715902366187E-4</v>
      </c>
      <c r="D461" s="8">
        <f t="shared" si="7"/>
        <v>0.7662457505784156</v>
      </c>
    </row>
    <row r="462" spans="1:4" x14ac:dyDescent="0.35">
      <c r="A462" s="2">
        <v>458</v>
      </c>
      <c r="B462" s="2">
        <v>-599.56248961446545</v>
      </c>
      <c r="C462" s="8">
        <v>5.7991110650424792E-3</v>
      </c>
      <c r="D462" s="8">
        <f t="shared" si="7"/>
        <v>0.77204486164345809</v>
      </c>
    </row>
    <row r="463" spans="1:4" x14ac:dyDescent="0.35">
      <c r="A463" s="2">
        <v>493</v>
      </c>
      <c r="B463" s="2">
        <v>-602.85658805774437</v>
      </c>
      <c r="C463" s="8">
        <v>3.4916864804941536E-2</v>
      </c>
      <c r="D463" s="8">
        <f t="shared" si="7"/>
        <v>0.80696172644839959</v>
      </c>
    </row>
    <row r="464" spans="1:4" x14ac:dyDescent="0.35">
      <c r="A464" s="2">
        <v>483</v>
      </c>
      <c r="B464" s="2">
        <v>-603.39311079250911</v>
      </c>
      <c r="C464" s="8">
        <v>2.0906016761110965E-2</v>
      </c>
      <c r="D464" s="8">
        <f t="shared" si="7"/>
        <v>0.82786774320951051</v>
      </c>
    </row>
    <row r="465" spans="1:4" x14ac:dyDescent="0.35">
      <c r="A465" s="2">
        <v>305</v>
      </c>
      <c r="B465" s="2">
        <v>-603.83144338418788</v>
      </c>
      <c r="C465" s="8">
        <v>2.2650251867366523E-6</v>
      </c>
      <c r="D465" s="8">
        <f t="shared" si="7"/>
        <v>0.82787000823469725</v>
      </c>
    </row>
    <row r="466" spans="1:4" x14ac:dyDescent="0.35">
      <c r="A466" s="2">
        <v>136</v>
      </c>
      <c r="B466" s="2">
        <v>-607.04428183354321</v>
      </c>
      <c r="C466" s="8">
        <v>3.8936985863755657E-10</v>
      </c>
      <c r="D466" s="8">
        <f t="shared" si="7"/>
        <v>0.82787000862406712</v>
      </c>
    </row>
    <row r="467" spans="1:4" x14ac:dyDescent="0.35">
      <c r="A467" s="2">
        <v>301</v>
      </c>
      <c r="B467" s="2">
        <v>-611.80635911802528</v>
      </c>
      <c r="C467" s="8">
        <v>1.8448771710044204E-6</v>
      </c>
      <c r="D467" s="8">
        <f t="shared" si="7"/>
        <v>0.82787185350123815</v>
      </c>
    </row>
    <row r="468" spans="1:4" x14ac:dyDescent="0.35">
      <c r="A468" s="2">
        <v>500</v>
      </c>
      <c r="B468" s="2">
        <v>-618.89883004636795</v>
      </c>
      <c r="C468" s="8">
        <v>5.0000000000363767E-2</v>
      </c>
      <c r="D468" s="8">
        <f t="shared" si="7"/>
        <v>0.87787185350160191</v>
      </c>
    </row>
    <row r="469" spans="1:4" x14ac:dyDescent="0.35">
      <c r="A469" s="2">
        <v>145</v>
      </c>
      <c r="B469" s="2">
        <v>-619.88538635587611</v>
      </c>
      <c r="C469" s="8">
        <v>6.1780281366339339E-10</v>
      </c>
      <c r="D469" s="8">
        <f t="shared" si="7"/>
        <v>0.87787185411940472</v>
      </c>
    </row>
    <row r="470" spans="1:4" x14ac:dyDescent="0.35">
      <c r="A470" s="2">
        <v>236</v>
      </c>
      <c r="B470" s="2">
        <v>-640.67397701639857</v>
      </c>
      <c r="C470" s="8">
        <v>6.5766056402570936E-8</v>
      </c>
      <c r="D470" s="8">
        <f t="shared" si="7"/>
        <v>0.87787191988546109</v>
      </c>
    </row>
    <row r="471" spans="1:4" x14ac:dyDescent="0.35">
      <c r="A471" s="2">
        <v>138</v>
      </c>
      <c r="B471" s="2">
        <v>-647.69692430235591</v>
      </c>
      <c r="C471" s="8">
        <v>4.3143474641280512E-10</v>
      </c>
      <c r="D471" s="8">
        <f t="shared" si="7"/>
        <v>0.87787192031689587</v>
      </c>
    </row>
    <row r="472" spans="1:4" x14ac:dyDescent="0.35">
      <c r="A472" s="2">
        <v>468</v>
      </c>
      <c r="B472" s="2">
        <v>-658.06412857128453</v>
      </c>
      <c r="C472" s="8">
        <v>9.685574222995522E-3</v>
      </c>
      <c r="D472" s="8">
        <f t="shared" si="7"/>
        <v>0.88755749453989141</v>
      </c>
    </row>
    <row r="473" spans="1:4" x14ac:dyDescent="0.35">
      <c r="A473" s="2">
        <v>397</v>
      </c>
      <c r="B473" s="2">
        <v>-664.45914970633748</v>
      </c>
      <c r="C473" s="8">
        <v>2.5380568701604059E-4</v>
      </c>
      <c r="D473" s="8">
        <f t="shared" si="7"/>
        <v>0.88781130022690746</v>
      </c>
    </row>
    <row r="474" spans="1:4" x14ac:dyDescent="0.35">
      <c r="A474" s="2">
        <v>307</v>
      </c>
      <c r="B474" s="2">
        <v>-671.42015313693264</v>
      </c>
      <c r="C474" s="8">
        <v>2.509723198600169E-6</v>
      </c>
      <c r="D474" s="8">
        <f t="shared" si="7"/>
        <v>0.88781380995010606</v>
      </c>
    </row>
    <row r="475" spans="1:4" x14ac:dyDescent="0.35">
      <c r="A475" s="2">
        <v>480</v>
      </c>
      <c r="B475" s="2">
        <v>-672.57826060657681</v>
      </c>
      <c r="C475" s="8">
        <v>1.7924296120557515E-2</v>
      </c>
      <c r="D475" s="8">
        <f t="shared" si="7"/>
        <v>0.90573810607066352</v>
      </c>
    </row>
    <row r="476" spans="1:4" x14ac:dyDescent="0.35">
      <c r="A476" s="2">
        <v>143</v>
      </c>
      <c r="B476" s="2">
        <v>-694.70580221661658</v>
      </c>
      <c r="C476" s="8">
        <v>5.575670393312127E-10</v>
      </c>
      <c r="D476" s="8">
        <f t="shared" si="7"/>
        <v>0.90573810662823051</v>
      </c>
    </row>
    <row r="477" spans="1:4" x14ac:dyDescent="0.35">
      <c r="A477" s="2">
        <v>239</v>
      </c>
      <c r="B477" s="2">
        <v>-700.21885530540749</v>
      </c>
      <c r="C477" s="8">
        <v>7.6706291182470837E-8</v>
      </c>
      <c r="D477" s="8">
        <f t="shared" si="7"/>
        <v>0.90573818333452172</v>
      </c>
    </row>
    <row r="478" spans="1:4" x14ac:dyDescent="0.35">
      <c r="A478" s="2">
        <v>326</v>
      </c>
      <c r="B478" s="2">
        <v>-754.59311361394066</v>
      </c>
      <c r="C478" s="8">
        <v>6.6508526266563032E-6</v>
      </c>
      <c r="D478" s="8">
        <f t="shared" si="7"/>
        <v>0.90574483418714835</v>
      </c>
    </row>
    <row r="479" spans="1:4" x14ac:dyDescent="0.35">
      <c r="A479" s="2">
        <v>353</v>
      </c>
      <c r="B479" s="2">
        <v>-767.49900512323802</v>
      </c>
      <c r="C479" s="8">
        <v>2.6566844991221707E-5</v>
      </c>
      <c r="D479" s="8">
        <f t="shared" si="7"/>
        <v>0.9057714010321396</v>
      </c>
    </row>
    <row r="480" spans="1:4" x14ac:dyDescent="0.35">
      <c r="A480" s="2">
        <v>147</v>
      </c>
      <c r="B480" s="2">
        <v>-772.95958706729289</v>
      </c>
      <c r="C480" s="8">
        <v>6.845460539206576E-10</v>
      </c>
      <c r="D480" s="8">
        <f t="shared" si="7"/>
        <v>0.90577140171668569</v>
      </c>
    </row>
    <row r="481" spans="1:4" x14ac:dyDescent="0.35">
      <c r="A481" s="2">
        <v>258</v>
      </c>
      <c r="B481" s="2">
        <v>-774.99004059303843</v>
      </c>
      <c r="C481" s="8">
        <v>2.032743047028251E-7</v>
      </c>
      <c r="D481" s="8">
        <f t="shared" si="7"/>
        <v>0.90577160499099041</v>
      </c>
    </row>
    <row r="482" spans="1:4" x14ac:dyDescent="0.35">
      <c r="A482" s="2">
        <v>372</v>
      </c>
      <c r="B482" s="2">
        <v>-802.15156116640719</v>
      </c>
      <c r="C482" s="8">
        <v>7.0403051177273313E-5</v>
      </c>
      <c r="D482" s="8">
        <f t="shared" si="7"/>
        <v>0.90584200804216763</v>
      </c>
    </row>
    <row r="483" spans="1:4" x14ac:dyDescent="0.35">
      <c r="A483" s="2">
        <v>252</v>
      </c>
      <c r="B483" s="2">
        <v>-821.43515122895042</v>
      </c>
      <c r="C483" s="8">
        <v>1.4942529295948205E-7</v>
      </c>
      <c r="D483" s="8">
        <f t="shared" si="7"/>
        <v>0.90584215746746055</v>
      </c>
    </row>
    <row r="484" spans="1:4" x14ac:dyDescent="0.35">
      <c r="A484" s="2">
        <v>309</v>
      </c>
      <c r="B484" s="2">
        <v>-825.43064915288414</v>
      </c>
      <c r="C484" s="8">
        <v>2.7808567297508803E-6</v>
      </c>
      <c r="D484" s="8">
        <f t="shared" si="7"/>
        <v>0.90584493832419033</v>
      </c>
    </row>
    <row r="485" spans="1:4" x14ac:dyDescent="0.35">
      <c r="A485" s="2">
        <v>357</v>
      </c>
      <c r="B485" s="2">
        <v>-843.82406763685867</v>
      </c>
      <c r="C485" s="8">
        <v>3.2617116186919016E-5</v>
      </c>
      <c r="D485" s="8">
        <f t="shared" si="7"/>
        <v>0.90587755544037729</v>
      </c>
    </row>
    <row r="486" spans="1:4" x14ac:dyDescent="0.35">
      <c r="A486" s="2">
        <v>385</v>
      </c>
      <c r="B486" s="2">
        <v>-852.42296939223161</v>
      </c>
      <c r="C486" s="8">
        <v>1.3714646328526347E-4</v>
      </c>
      <c r="D486" s="8">
        <f t="shared" si="7"/>
        <v>0.90601470190366251</v>
      </c>
    </row>
    <row r="487" spans="1:4" x14ac:dyDescent="0.35">
      <c r="A487" s="2">
        <v>405</v>
      </c>
      <c r="B487" s="2">
        <v>-863.86112529462844</v>
      </c>
      <c r="C487" s="8">
        <v>3.8257140577187558E-4</v>
      </c>
      <c r="D487" s="8">
        <f t="shared" si="7"/>
        <v>0.90639727330943443</v>
      </c>
    </row>
    <row r="488" spans="1:4" x14ac:dyDescent="0.35">
      <c r="A488" s="2">
        <v>463</v>
      </c>
      <c r="B488" s="2">
        <v>-872.31672126895864</v>
      </c>
      <c r="C488" s="8">
        <v>7.4945127024953094E-3</v>
      </c>
      <c r="D488" s="8">
        <f t="shared" si="7"/>
        <v>0.91389178601192977</v>
      </c>
    </row>
    <row r="489" spans="1:4" x14ac:dyDescent="0.35">
      <c r="A489" s="2">
        <v>395</v>
      </c>
      <c r="B489" s="2">
        <v>-896.74347595909785</v>
      </c>
      <c r="C489" s="8">
        <v>2.2905963253197663E-4</v>
      </c>
      <c r="D489" s="8">
        <f t="shared" si="7"/>
        <v>0.91412084564446172</v>
      </c>
    </row>
    <row r="490" spans="1:4" x14ac:dyDescent="0.35">
      <c r="A490" s="2">
        <v>467</v>
      </c>
      <c r="B490" s="2">
        <v>-898.02577522258798</v>
      </c>
      <c r="C490" s="8">
        <v>9.2012955118457446E-3</v>
      </c>
      <c r="D490" s="8">
        <f t="shared" si="7"/>
        <v>0.92332214115630751</v>
      </c>
    </row>
    <row r="491" spans="1:4" x14ac:dyDescent="0.35">
      <c r="A491" s="2">
        <v>314</v>
      </c>
      <c r="B491" s="2">
        <v>-898.67590487786947</v>
      </c>
      <c r="C491" s="8">
        <v>3.5938553083712796E-6</v>
      </c>
      <c r="D491" s="8">
        <f t="shared" si="7"/>
        <v>0.92332573501161586</v>
      </c>
    </row>
    <row r="492" spans="1:4" x14ac:dyDescent="0.35">
      <c r="A492" s="2">
        <v>344</v>
      </c>
      <c r="B492" s="2">
        <v>-967.57580755300296</v>
      </c>
      <c r="C492" s="8">
        <v>1.6743738373962672E-5</v>
      </c>
      <c r="D492" s="8">
        <f t="shared" si="7"/>
        <v>0.92334247874998987</v>
      </c>
    </row>
    <row r="493" spans="1:4" x14ac:dyDescent="0.35">
      <c r="A493" s="2">
        <v>455</v>
      </c>
      <c r="B493" s="2">
        <v>-1005.2603704324138</v>
      </c>
      <c r="C493" s="8">
        <v>4.9720128493907943E-3</v>
      </c>
      <c r="D493" s="8">
        <f t="shared" si="7"/>
        <v>0.92831449159938062</v>
      </c>
    </row>
    <row r="494" spans="1:4" x14ac:dyDescent="0.35">
      <c r="A494" s="2">
        <v>361</v>
      </c>
      <c r="B494" s="2">
        <v>-1091.9840800574093</v>
      </c>
      <c r="C494" s="8">
        <v>4.0045262006177388E-5</v>
      </c>
      <c r="D494" s="8">
        <f t="shared" si="7"/>
        <v>0.9283545368613868</v>
      </c>
    </row>
    <row r="495" spans="1:4" x14ac:dyDescent="0.35">
      <c r="A495" s="2">
        <v>384</v>
      </c>
      <c r="B495" s="2">
        <v>-1209.515003820532</v>
      </c>
      <c r="C495" s="8">
        <v>1.3028914012100029E-4</v>
      </c>
      <c r="D495" s="8">
        <f t="shared" si="7"/>
        <v>0.92848482600150783</v>
      </c>
    </row>
    <row r="496" spans="1:4" x14ac:dyDescent="0.35">
      <c r="A496" s="2">
        <v>263</v>
      </c>
      <c r="B496" s="2">
        <v>-1354.606271530567</v>
      </c>
      <c r="C496" s="8">
        <v>2.6270265245817725E-7</v>
      </c>
      <c r="D496" s="8">
        <f t="shared" si="7"/>
        <v>0.92848508870416024</v>
      </c>
    </row>
    <row r="497" spans="1:4" x14ac:dyDescent="0.35">
      <c r="A497" s="2">
        <v>377</v>
      </c>
      <c r="B497" s="2">
        <v>-1448.2184210322303</v>
      </c>
      <c r="C497" s="8">
        <v>9.0985765822479078E-5</v>
      </c>
      <c r="D497" s="8">
        <f t="shared" si="7"/>
        <v>0.92857607446998269</v>
      </c>
    </row>
    <row r="498" spans="1:4" x14ac:dyDescent="0.35">
      <c r="A498" s="2">
        <v>379</v>
      </c>
      <c r="B498" s="2">
        <v>-1637.680443763049</v>
      </c>
      <c r="C498" s="8">
        <v>1.0081525298889646E-4</v>
      </c>
      <c r="D498" s="8">
        <f t="shared" si="7"/>
        <v>0.92867688972297158</v>
      </c>
    </row>
    <row r="499" spans="1:4" x14ac:dyDescent="0.35">
      <c r="A499" s="2">
        <v>489</v>
      </c>
      <c r="B499" s="2">
        <v>-1695.0386868383794</v>
      </c>
      <c r="C499" s="8">
        <v>2.8440004614029905E-2</v>
      </c>
      <c r="D499" s="8">
        <f t="shared" si="7"/>
        <v>0.95711689433700153</v>
      </c>
    </row>
    <row r="500" spans="1:4" x14ac:dyDescent="0.35">
      <c r="A500" s="2">
        <v>341</v>
      </c>
      <c r="B500" s="2">
        <v>-1710.0791595501141</v>
      </c>
      <c r="C500" s="8">
        <v>1.4355662688376249E-5</v>
      </c>
      <c r="D500" s="8">
        <f t="shared" si="7"/>
        <v>0.9571312499996899</v>
      </c>
    </row>
    <row r="501" spans="1:4" x14ac:dyDescent="0.35">
      <c r="A501" s="2">
        <v>497</v>
      </c>
      <c r="B501" s="2">
        <v>-3151.0681253223302</v>
      </c>
      <c r="C501" s="8">
        <v>4.286875000031188E-2</v>
      </c>
      <c r="D501" s="8">
        <f t="shared" si="7"/>
        <v>1.0000000000000018</v>
      </c>
    </row>
  </sheetData>
  <sortState ref="A2:C501">
    <sortCondition descending="1" ref="B2:B501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3"/>
  <sheetViews>
    <sheetView topLeftCell="D1" workbookViewId="0">
      <selection activeCell="G5" sqref="G5"/>
    </sheetView>
  </sheetViews>
  <sheetFormatPr defaultRowHeight="14.5" x14ac:dyDescent="0.35"/>
  <cols>
    <col min="2" max="2" width="9.1796875" style="2"/>
    <col min="3" max="3" width="14" customWidth="1"/>
    <col min="5" max="5" width="11.26953125" bestFit="1" customWidth="1"/>
    <col min="6" max="6" width="13.26953125" customWidth="1"/>
    <col min="7" max="8" width="13.26953125" style="10" customWidth="1"/>
    <col min="12" max="12" width="11.453125" customWidth="1"/>
    <col min="13" max="13" width="13.26953125" customWidth="1"/>
    <col min="14" max="14" width="11.453125" style="10" customWidth="1"/>
    <col min="19" max="20" width="13.1796875" customWidth="1"/>
    <col min="21" max="21" width="13.1796875" style="10" customWidth="1"/>
    <col min="26" max="26" width="11.453125" customWidth="1"/>
    <col min="27" max="27" width="15.54296875" customWidth="1"/>
    <col min="28" max="28" width="9.1796875" style="10"/>
    <col min="38" max="38" width="16.7265625" customWidth="1"/>
  </cols>
  <sheetData>
    <row r="1" spans="1:28" x14ac:dyDescent="0.35">
      <c r="A1" t="s">
        <v>30</v>
      </c>
      <c r="B1" s="2" t="s">
        <v>2</v>
      </c>
      <c r="C1" s="2" t="s">
        <v>0</v>
      </c>
      <c r="D1" s="2" t="s">
        <v>1</v>
      </c>
      <c r="E1" s="2" t="s">
        <v>10</v>
      </c>
      <c r="F1" s="2" t="s">
        <v>18</v>
      </c>
      <c r="G1" s="9" t="s">
        <v>14</v>
      </c>
      <c r="H1" s="9"/>
      <c r="I1" s="2" t="s">
        <v>31</v>
      </c>
      <c r="J1" s="2" t="s">
        <v>2</v>
      </c>
      <c r="K1" s="2" t="s">
        <v>4</v>
      </c>
      <c r="L1" t="s">
        <v>11</v>
      </c>
      <c r="M1" t="s">
        <v>19</v>
      </c>
      <c r="N1" s="9" t="s">
        <v>15</v>
      </c>
      <c r="O1" s="2"/>
      <c r="P1" s="2" t="s">
        <v>32</v>
      </c>
      <c r="Q1" s="2" t="s">
        <v>2</v>
      </c>
      <c r="R1" s="2" t="s">
        <v>5</v>
      </c>
      <c r="S1" t="s">
        <v>12</v>
      </c>
      <c r="T1" t="s">
        <v>20</v>
      </c>
      <c r="U1" s="9" t="s">
        <v>16</v>
      </c>
      <c r="V1" s="2"/>
      <c r="W1" s="2" t="s">
        <v>33</v>
      </c>
      <c r="X1" s="2" t="s">
        <v>2</v>
      </c>
      <c r="Y1" s="2" t="s">
        <v>6</v>
      </c>
      <c r="Z1" t="s">
        <v>13</v>
      </c>
      <c r="AA1" t="s">
        <v>21</v>
      </c>
      <c r="AB1" s="9" t="s">
        <v>17</v>
      </c>
    </row>
    <row r="2" spans="1:28" x14ac:dyDescent="0.35">
      <c r="A2">
        <v>0.97082095456116202</v>
      </c>
      <c r="B2" s="2">
        <v>0</v>
      </c>
      <c r="C2" s="1">
        <v>38936</v>
      </c>
      <c r="D2">
        <v>11219.38</v>
      </c>
      <c r="I2">
        <v>0.88877892162714178</v>
      </c>
      <c r="J2" s="2">
        <v>0</v>
      </c>
      <c r="K2">
        <v>5828.8</v>
      </c>
      <c r="P2">
        <v>0.91224219637528969</v>
      </c>
      <c r="Q2" s="2">
        <v>0</v>
      </c>
      <c r="R2">
        <v>4956.34</v>
      </c>
      <c r="W2">
        <v>0.90880829214619807</v>
      </c>
      <c r="X2" s="2">
        <v>0</v>
      </c>
      <c r="Y2">
        <v>15154.06</v>
      </c>
    </row>
    <row r="3" spans="1:28" x14ac:dyDescent="0.35">
      <c r="B3" s="2">
        <v>1</v>
      </c>
      <c r="C3" s="1">
        <v>38937</v>
      </c>
      <c r="D3">
        <v>11173.59</v>
      </c>
      <c r="E3">
        <f t="shared" ref="E3:E66" si="0">(D3-D2)/D2</f>
        <v>-4.081330697418133E-3</v>
      </c>
      <c r="F3">
        <f>(STDEV(E3:E502))^2</f>
        <v>1.2295243760724264E-4</v>
      </c>
      <c r="G3" s="10">
        <f>SQRT(F3)</f>
        <v>1.1088392020813596E-2</v>
      </c>
      <c r="J3" s="2">
        <v>1</v>
      </c>
      <c r="K3">
        <v>5818.1</v>
      </c>
      <c r="L3">
        <f>(K3-K2)/K2</f>
        <v>-1.8357123250068311E-3</v>
      </c>
      <c r="M3">
        <f>(STDEV(L3:L502))^2</f>
        <v>1.6520633469747277E-4</v>
      </c>
      <c r="N3" s="10">
        <f>SQRT(M3)</f>
        <v>1.285326163654474E-2</v>
      </c>
      <c r="Q3" s="2">
        <v>1</v>
      </c>
      <c r="R3">
        <v>4967.95</v>
      </c>
      <c r="S3">
        <f>(R3-R2)/R2</f>
        <v>2.3424543110439704E-3</v>
      </c>
      <c r="T3">
        <f>(STDEV(S3:S502))^2</f>
        <v>1.7988794495294268E-4</v>
      </c>
      <c r="U3" s="10">
        <f>SQRT(T3)</f>
        <v>1.3412231169829376E-2</v>
      </c>
      <c r="X3" s="2">
        <v>1</v>
      </c>
      <c r="Y3">
        <v>15464.66</v>
      </c>
      <c r="Z3">
        <f>(Y3-Y2)/Y2</f>
        <v>2.0496157465392139E-2</v>
      </c>
      <c r="AA3">
        <f>(STDEV(Z3:Z502))^2</f>
        <v>2.1602595890229845E-4</v>
      </c>
      <c r="AB3" s="10">
        <f>SQRT(AA3)</f>
        <v>1.4697821569957177E-2</v>
      </c>
    </row>
    <row r="4" spans="1:28" x14ac:dyDescent="0.35">
      <c r="B4" s="2">
        <v>2</v>
      </c>
      <c r="C4" s="1">
        <v>38938</v>
      </c>
      <c r="D4">
        <v>11076.18</v>
      </c>
      <c r="E4">
        <f t="shared" si="0"/>
        <v>-8.7178784974211374E-3</v>
      </c>
      <c r="F4">
        <f>$A$2*F3+(1-$A$2)*E3*E3</f>
        <v>1.1985084579754734E-4</v>
      </c>
      <c r="G4" s="10">
        <f t="shared" ref="G4:G67" si="1">SQRT(F4)</f>
        <v>1.0947641106537396E-2</v>
      </c>
      <c r="J4" s="2">
        <v>2</v>
      </c>
      <c r="K4">
        <v>5860.5</v>
      </c>
      <c r="L4">
        <f>(K4-K3)/K3</f>
        <v>7.2876024819098391E-3</v>
      </c>
      <c r="M4">
        <f>$I$2*M3+(1-$I$2)*L3*L3</f>
        <v>1.4720670520823926E-4</v>
      </c>
      <c r="N4" s="10">
        <f t="shared" ref="N4:N67" si="2">SQRT(M4)</f>
        <v>1.2132877037547165E-2</v>
      </c>
      <c r="Q4" s="2">
        <v>2</v>
      </c>
      <c r="R4">
        <v>5025.1499999999996</v>
      </c>
      <c r="S4">
        <f>(R4-R3)/R3</f>
        <v>1.1513803480308744E-2</v>
      </c>
      <c r="T4">
        <f>$P$2*T3+(1-$P$2)*S3*S3</f>
        <v>1.6458290916500899E-4</v>
      </c>
      <c r="U4" s="10">
        <f t="shared" ref="U4:U67" si="3">SQRT(T4)</f>
        <v>1.2828987066990479E-2</v>
      </c>
      <c r="X4" s="2">
        <v>2</v>
      </c>
      <c r="Y4">
        <v>15656.59</v>
      </c>
      <c r="Z4">
        <f>(Y4-Y3)/Y3</f>
        <v>1.2410877445737592E-2</v>
      </c>
      <c r="AA4">
        <f>$W$2*AA3+(1-$W$2)*Z3*Z3</f>
        <v>2.3463513264222651E-4</v>
      </c>
      <c r="AB4" s="10">
        <f t="shared" ref="AB4:AB67" si="4">SQRT(AA4)</f>
        <v>1.5317804432823476E-2</v>
      </c>
    </row>
    <row r="5" spans="1:28" x14ac:dyDescent="0.35">
      <c r="B5" s="2">
        <v>3</v>
      </c>
      <c r="C5" s="1">
        <v>38939</v>
      </c>
      <c r="D5">
        <v>11124.37</v>
      </c>
      <c r="E5">
        <f t="shared" si="0"/>
        <v>4.3507779758003668E-3</v>
      </c>
      <c r="F5">
        <f t="shared" ref="F5:F68" si="5">$A$2*F4+(1-$A$2)*E4*E4</f>
        <v>1.1857136098651497E-4</v>
      </c>
      <c r="G5" s="10">
        <f t="shared" si="1"/>
        <v>1.0889047753890832E-2</v>
      </c>
      <c r="J5" s="2">
        <v>3</v>
      </c>
      <c r="K5">
        <v>5823.4</v>
      </c>
      <c r="L5">
        <f t="shared" ref="L5:L68" si="6">(K5-K4)/K4</f>
        <v>-6.3305178739016064E-3</v>
      </c>
      <c r="M5">
        <f t="shared" ref="M5:M68" si="7">$I$2*M4+(1-$I$2)*L4*L4</f>
        <v>1.3674107363842637E-4</v>
      </c>
      <c r="N5" s="10">
        <f t="shared" si="2"/>
        <v>1.1693633893637442E-2</v>
      </c>
      <c r="Q5" s="2">
        <v>3</v>
      </c>
      <c r="R5">
        <v>4976.6400000000003</v>
      </c>
      <c r="S5">
        <f t="shared" ref="S5:S68" si="8">(R5-R4)/R4</f>
        <v>-9.6534431808004365E-3</v>
      </c>
      <c r="T5">
        <f t="shared" ref="T5:T68" si="9">$P$2*T4+(1-$P$2)*S4*S4</f>
        <v>1.617733221445457E-4</v>
      </c>
      <c r="U5" s="10">
        <f t="shared" si="3"/>
        <v>1.2719014197041597E-2</v>
      </c>
      <c r="X5" s="2">
        <v>3</v>
      </c>
      <c r="Y5">
        <v>15630.91</v>
      </c>
      <c r="Z5">
        <f t="shared" ref="Z5:Z68" si="10">(Y5-Y4)/Y4</f>
        <v>-1.6402039013604043E-3</v>
      </c>
      <c r="AA5">
        <f t="shared" ref="AA5:AA68" si="11">$W$2*AA4+(1-$W$2)*Z4*Z4</f>
        <v>2.2728460189815159E-4</v>
      </c>
      <c r="AB5" s="10">
        <f t="shared" si="4"/>
        <v>1.507596106051457E-2</v>
      </c>
    </row>
    <row r="6" spans="1:28" x14ac:dyDescent="0.35">
      <c r="B6" s="2">
        <v>4</v>
      </c>
      <c r="C6" s="1">
        <v>38940</v>
      </c>
      <c r="D6">
        <v>11088.02</v>
      </c>
      <c r="E6">
        <f t="shared" si="0"/>
        <v>-3.2676007719988063E-3</v>
      </c>
      <c r="F6">
        <f t="shared" si="5"/>
        <v>1.1566389985666521E-4</v>
      </c>
      <c r="G6" s="10">
        <f t="shared" si="1"/>
        <v>1.0754715238288051E-2</v>
      </c>
      <c r="J6" s="2">
        <v>4</v>
      </c>
      <c r="K6">
        <v>5820.1</v>
      </c>
      <c r="L6">
        <f t="shared" si="6"/>
        <v>-5.6667925953897598E-4</v>
      </c>
      <c r="M6">
        <f t="shared" si="7"/>
        <v>1.2598981946447261E-4</v>
      </c>
      <c r="N6" s="10">
        <f t="shared" si="2"/>
        <v>1.1224518674066724E-2</v>
      </c>
      <c r="Q6" s="2">
        <v>4</v>
      </c>
      <c r="R6">
        <v>4985.5200000000004</v>
      </c>
      <c r="S6">
        <f t="shared" si="8"/>
        <v>1.7843364197531082E-3</v>
      </c>
      <c r="T6">
        <f t="shared" si="9"/>
        <v>1.5575450962002329E-4</v>
      </c>
      <c r="U6" s="10">
        <f t="shared" si="3"/>
        <v>1.2480164647152028E-2</v>
      </c>
      <c r="X6" s="2">
        <v>4</v>
      </c>
      <c r="Y6">
        <v>15565.02</v>
      </c>
      <c r="Z6">
        <f t="shared" si="10"/>
        <v>-4.2153655801229371E-3</v>
      </c>
      <c r="AA6">
        <f t="shared" si="11"/>
        <v>2.0680346109211423E-4</v>
      </c>
      <c r="AB6" s="10">
        <f t="shared" si="4"/>
        <v>1.4380662748709262E-2</v>
      </c>
    </row>
    <row r="7" spans="1:28" x14ac:dyDescent="0.35">
      <c r="B7" s="2">
        <v>5</v>
      </c>
      <c r="C7" s="1">
        <v>38943</v>
      </c>
      <c r="D7">
        <v>11097.87</v>
      </c>
      <c r="E7">
        <f t="shared" si="0"/>
        <v>8.8834616099180586E-4</v>
      </c>
      <c r="F7">
        <f t="shared" si="5"/>
        <v>1.1260048860307457E-4</v>
      </c>
      <c r="G7" s="10">
        <f t="shared" si="1"/>
        <v>1.0611337738620639E-2</v>
      </c>
      <c r="J7" s="2">
        <v>5</v>
      </c>
      <c r="K7">
        <v>5870.9</v>
      </c>
      <c r="L7">
        <f t="shared" si="6"/>
        <v>8.728372364735875E-3</v>
      </c>
      <c r="M7">
        <f t="shared" si="7"/>
        <v>1.1201281179104373E-4</v>
      </c>
      <c r="N7" s="10">
        <f t="shared" si="2"/>
        <v>1.0583610527180397E-2</v>
      </c>
      <c r="Q7" s="2">
        <v>5</v>
      </c>
      <c r="R7">
        <v>5046.93</v>
      </c>
      <c r="S7">
        <f t="shared" si="8"/>
        <v>1.2317671978048398E-2</v>
      </c>
      <c r="T7">
        <f t="shared" si="9"/>
        <v>1.4236524420101191E-4</v>
      </c>
      <c r="U7" s="10">
        <f t="shared" si="3"/>
        <v>1.1931690751985316E-2</v>
      </c>
      <c r="X7" s="2">
        <v>5</v>
      </c>
      <c r="Y7">
        <v>15857.11</v>
      </c>
      <c r="Z7">
        <f t="shared" si="10"/>
        <v>1.8765796638873587E-2</v>
      </c>
      <c r="AA7">
        <f t="shared" si="11"/>
        <v>1.8956511373539235E-4</v>
      </c>
      <c r="AB7" s="10">
        <f t="shared" si="4"/>
        <v>1.3768264732180027E-2</v>
      </c>
    </row>
    <row r="8" spans="1:28" x14ac:dyDescent="0.35">
      <c r="B8" s="2">
        <v>6</v>
      </c>
      <c r="C8" s="1">
        <v>38944</v>
      </c>
      <c r="D8">
        <v>11230.26</v>
      </c>
      <c r="E8">
        <f t="shared" si="0"/>
        <v>1.1929316166075059E-2</v>
      </c>
      <c r="F8">
        <f t="shared" si="5"/>
        <v>1.093379407331427E-4</v>
      </c>
      <c r="G8" s="10">
        <f t="shared" si="1"/>
        <v>1.0456478409729669E-2</v>
      </c>
      <c r="J8" s="2">
        <v>6</v>
      </c>
      <c r="K8">
        <v>5897.9</v>
      </c>
      <c r="L8">
        <f t="shared" si="6"/>
        <v>4.5989541637568351E-3</v>
      </c>
      <c r="M8">
        <f t="shared" si="7"/>
        <v>1.0802794655311882E-4</v>
      </c>
      <c r="N8" s="10">
        <f t="shared" si="2"/>
        <v>1.0393649337606057E-2</v>
      </c>
      <c r="Q8" s="2">
        <v>6</v>
      </c>
      <c r="R8">
        <v>5115.0200000000004</v>
      </c>
      <c r="S8">
        <f t="shared" si="8"/>
        <v>1.3491370001169055E-2</v>
      </c>
      <c r="T8">
        <f t="shared" si="9"/>
        <v>1.4318663958236456E-4</v>
      </c>
      <c r="U8" s="10">
        <f t="shared" si="3"/>
        <v>1.1966061991414074E-2</v>
      </c>
      <c r="X8" s="2">
        <v>6</v>
      </c>
      <c r="Y8">
        <v>15816.19</v>
      </c>
      <c r="Z8">
        <f t="shared" si="10"/>
        <v>-2.5805458876176097E-3</v>
      </c>
      <c r="AA8">
        <f t="shared" si="11"/>
        <v>2.0439197440502352E-4</v>
      </c>
      <c r="AB8" s="10">
        <f t="shared" si="4"/>
        <v>1.4296572120792576E-2</v>
      </c>
    </row>
    <row r="9" spans="1:28" x14ac:dyDescent="0.35">
      <c r="B9" s="2">
        <v>7</v>
      </c>
      <c r="C9" s="1">
        <v>38945</v>
      </c>
      <c r="D9">
        <v>11327.12</v>
      </c>
      <c r="E9">
        <f t="shared" si="0"/>
        <v>8.6249116227051364E-3</v>
      </c>
      <c r="F9">
        <f t="shared" si="5"/>
        <v>1.1029999263672332E-4</v>
      </c>
      <c r="G9" s="10">
        <f t="shared" si="1"/>
        <v>1.0502380331940151E-2</v>
      </c>
      <c r="J9" s="2">
        <v>7</v>
      </c>
      <c r="K9">
        <v>5896.6</v>
      </c>
      <c r="L9">
        <f t="shared" si="6"/>
        <v>-2.2041743671463954E-4</v>
      </c>
      <c r="M9">
        <f t="shared" si="7"/>
        <v>9.8365329847975943E-5</v>
      </c>
      <c r="N9" s="10">
        <f t="shared" si="2"/>
        <v>9.9179297158215399E-3</v>
      </c>
      <c r="Q9" s="2">
        <v>7</v>
      </c>
      <c r="R9">
        <v>5137.3100000000004</v>
      </c>
      <c r="S9">
        <f t="shared" si="8"/>
        <v>4.3577542218798679E-3</v>
      </c>
      <c r="T9">
        <f t="shared" si="9"/>
        <v>1.4659431238769151E-4</v>
      </c>
      <c r="U9" s="10">
        <f t="shared" si="3"/>
        <v>1.2107613818903025E-2</v>
      </c>
      <c r="X9" s="2">
        <v>7</v>
      </c>
      <c r="Y9">
        <v>16071.36</v>
      </c>
      <c r="Z9">
        <f t="shared" si="10"/>
        <v>1.6133468300519916E-2</v>
      </c>
      <c r="AA9">
        <f t="shared" si="11"/>
        <v>1.8636038656574003E-4</v>
      </c>
      <c r="AB9" s="10">
        <f t="shared" si="4"/>
        <v>1.3651387715750368E-2</v>
      </c>
    </row>
    <row r="10" spans="1:28" x14ac:dyDescent="0.35">
      <c r="B10" s="2">
        <v>8</v>
      </c>
      <c r="C10" s="1">
        <v>38946</v>
      </c>
      <c r="D10">
        <v>11334.96</v>
      </c>
      <c r="E10">
        <f t="shared" si="0"/>
        <v>6.921441637413858E-4</v>
      </c>
      <c r="F10">
        <f t="shared" si="5"/>
        <v>1.0925214708330131E-4</v>
      </c>
      <c r="G10" s="10">
        <f t="shared" si="1"/>
        <v>1.0452375188601934E-2</v>
      </c>
      <c r="J10" s="2">
        <v>8</v>
      </c>
      <c r="K10">
        <v>5900.4</v>
      </c>
      <c r="L10">
        <f t="shared" si="6"/>
        <v>6.4443916833417094E-4</v>
      </c>
      <c r="M10">
        <f t="shared" si="7"/>
        <v>8.7430435335571148E-5</v>
      </c>
      <c r="N10" s="10">
        <f t="shared" si="2"/>
        <v>9.350424339866676E-3</v>
      </c>
      <c r="Q10" s="2">
        <v>8</v>
      </c>
      <c r="R10">
        <v>5144.84</v>
      </c>
      <c r="S10">
        <f t="shared" si="8"/>
        <v>1.465747638355432E-3</v>
      </c>
      <c r="T10">
        <f t="shared" si="9"/>
        <v>1.3539604011774371E-4</v>
      </c>
      <c r="U10" s="10">
        <f t="shared" si="3"/>
        <v>1.1635980410680645E-2</v>
      </c>
      <c r="X10" s="2">
        <v>8</v>
      </c>
      <c r="Y10">
        <v>16020.84</v>
      </c>
      <c r="Z10">
        <f t="shared" si="10"/>
        <v>-3.1434800788483633E-3</v>
      </c>
      <c r="AA10">
        <f t="shared" si="11"/>
        <v>1.9310204479137103E-4</v>
      </c>
      <c r="AB10" s="10">
        <f t="shared" si="4"/>
        <v>1.3896116176521088E-2</v>
      </c>
    </row>
    <row r="11" spans="1:28" x14ac:dyDescent="0.35">
      <c r="B11" s="2">
        <v>9</v>
      </c>
      <c r="C11" s="1">
        <v>38947</v>
      </c>
      <c r="D11">
        <v>11381.47</v>
      </c>
      <c r="E11">
        <f t="shared" si="0"/>
        <v>4.103234594564094E-3</v>
      </c>
      <c r="F11">
        <f t="shared" si="5"/>
        <v>1.0607825233616804E-4</v>
      </c>
      <c r="G11" s="10">
        <f t="shared" si="1"/>
        <v>1.0299429709268764E-2</v>
      </c>
      <c r="J11" s="2">
        <v>9</v>
      </c>
      <c r="K11">
        <v>5903.4</v>
      </c>
      <c r="L11">
        <f t="shared" si="6"/>
        <v>5.08440105755542E-4</v>
      </c>
      <c r="M11">
        <f t="shared" si="7"/>
        <v>7.7752518353622731E-5</v>
      </c>
      <c r="N11" s="10">
        <f t="shared" si="2"/>
        <v>8.8177388458506034E-3</v>
      </c>
      <c r="Q11" s="2">
        <v>9</v>
      </c>
      <c r="R11">
        <v>5135.6899999999996</v>
      </c>
      <c r="S11">
        <f t="shared" si="8"/>
        <v>-1.7784809634508645E-3</v>
      </c>
      <c r="T11">
        <f t="shared" si="9"/>
        <v>1.2370252129918812E-4</v>
      </c>
      <c r="U11" s="10">
        <f t="shared" si="3"/>
        <v>1.1122163517013591E-2</v>
      </c>
      <c r="X11" s="2">
        <v>9</v>
      </c>
      <c r="Y11">
        <v>16105.98</v>
      </c>
      <c r="Z11">
        <f t="shared" si="10"/>
        <v>5.3143280876657793E-3</v>
      </c>
      <c r="AA11">
        <f t="shared" si="11"/>
        <v>1.7639384738917332E-4</v>
      </c>
      <c r="AB11" s="10">
        <f t="shared" si="4"/>
        <v>1.328133454849976E-2</v>
      </c>
    </row>
    <row r="12" spans="1:28" x14ac:dyDescent="0.35">
      <c r="B12" s="2">
        <v>10</v>
      </c>
      <c r="C12" s="1">
        <v>38950</v>
      </c>
      <c r="D12">
        <v>11345.04</v>
      </c>
      <c r="E12">
        <f t="shared" si="0"/>
        <v>-3.2008167661996627E-3</v>
      </c>
      <c r="F12">
        <f t="shared" si="5"/>
        <v>1.0347426418582454E-4</v>
      </c>
      <c r="G12" s="10">
        <f t="shared" si="1"/>
        <v>1.0172230049788716E-2</v>
      </c>
      <c r="J12" s="2">
        <v>10</v>
      </c>
      <c r="K12">
        <v>5915.2</v>
      </c>
      <c r="L12">
        <f t="shared" si="6"/>
        <v>1.9988481214215847E-3</v>
      </c>
      <c r="M12">
        <f t="shared" si="7"/>
        <v>6.913355132626065E-5</v>
      </c>
      <c r="N12" s="10">
        <f t="shared" si="2"/>
        <v>8.3146588219998926E-3</v>
      </c>
      <c r="Q12" s="2">
        <v>10</v>
      </c>
      <c r="R12">
        <v>5104.6499999999996</v>
      </c>
      <c r="S12">
        <f t="shared" si="8"/>
        <v>-6.0439785111640236E-3</v>
      </c>
      <c r="T12">
        <f t="shared" si="9"/>
        <v>1.1312423718060783E-4</v>
      </c>
      <c r="U12" s="10">
        <f t="shared" si="3"/>
        <v>1.0635987832853506E-2</v>
      </c>
      <c r="X12" s="2">
        <v>10</v>
      </c>
      <c r="Y12">
        <v>15969.04</v>
      </c>
      <c r="Z12">
        <f t="shared" si="10"/>
        <v>-8.5024320159343726E-3</v>
      </c>
      <c r="AA12">
        <f t="shared" si="11"/>
        <v>1.6288363497510017E-4</v>
      </c>
      <c r="AB12" s="10">
        <f t="shared" si="4"/>
        <v>1.2762587315082322E-2</v>
      </c>
    </row>
    <row r="13" spans="1:28" x14ac:dyDescent="0.35">
      <c r="B13" s="2">
        <v>11</v>
      </c>
      <c r="C13" s="1">
        <v>38951</v>
      </c>
      <c r="D13">
        <v>11339.84</v>
      </c>
      <c r="E13">
        <f t="shared" si="0"/>
        <v>-4.5835008074019372E-4</v>
      </c>
      <c r="F13">
        <f t="shared" si="5"/>
        <v>1.0075392990188682E-4</v>
      </c>
      <c r="G13" s="10">
        <f t="shared" si="1"/>
        <v>1.0037625710390222E-2</v>
      </c>
      <c r="J13" s="2">
        <v>11</v>
      </c>
      <c r="K13">
        <v>5902.6</v>
      </c>
      <c r="L13">
        <f t="shared" si="6"/>
        <v>-2.1301054909385066E-3</v>
      </c>
      <c r="M13">
        <f t="shared" si="7"/>
        <v>6.1888815204360275E-5</v>
      </c>
      <c r="N13" s="10">
        <f t="shared" si="2"/>
        <v>7.86694446429872E-3</v>
      </c>
      <c r="Q13" s="2">
        <v>11</v>
      </c>
      <c r="R13">
        <v>5128.33</v>
      </c>
      <c r="S13">
        <f t="shared" si="8"/>
        <v>4.6389076626213929E-3</v>
      </c>
      <c r="T13">
        <f t="shared" si="9"/>
        <v>1.0640246674316053E-4</v>
      </c>
      <c r="U13" s="10">
        <f t="shared" si="3"/>
        <v>1.031515713613518E-2</v>
      </c>
      <c r="X13" s="2">
        <v>11</v>
      </c>
      <c r="Y13">
        <v>16181.17</v>
      </c>
      <c r="Z13">
        <f t="shared" si="10"/>
        <v>1.3283829209520372E-2</v>
      </c>
      <c r="AA13">
        <f t="shared" si="11"/>
        <v>1.5462236980676636E-4</v>
      </c>
      <c r="AB13" s="10">
        <f t="shared" si="4"/>
        <v>1.2434724355882054E-2</v>
      </c>
    </row>
    <row r="14" spans="1:28" x14ac:dyDescent="0.35">
      <c r="B14" s="2">
        <v>12</v>
      </c>
      <c r="C14" s="1">
        <v>38952</v>
      </c>
      <c r="D14">
        <v>11297.9</v>
      </c>
      <c r="E14">
        <f t="shared" si="0"/>
        <v>-3.6984648813387587E-3</v>
      </c>
      <c r="F14">
        <f t="shared" si="5"/>
        <v>9.7820156476961673E-5</v>
      </c>
      <c r="G14" s="10">
        <f t="shared" si="1"/>
        <v>9.8904072958074726E-3</v>
      </c>
      <c r="J14" s="2">
        <v>12</v>
      </c>
      <c r="K14">
        <v>5860</v>
      </c>
      <c r="L14">
        <f t="shared" si="6"/>
        <v>-7.2171585403043338E-3</v>
      </c>
      <c r="M14">
        <f t="shared" si="7"/>
        <v>5.5510123331616203E-5</v>
      </c>
      <c r="N14" s="10">
        <f t="shared" si="2"/>
        <v>7.4505116154272386E-3</v>
      </c>
      <c r="Q14" s="2">
        <v>12</v>
      </c>
      <c r="R14">
        <v>5082.7299999999996</v>
      </c>
      <c r="S14">
        <f t="shared" si="8"/>
        <v>-8.8917834850722102E-3</v>
      </c>
      <c r="T14">
        <f t="shared" si="9"/>
        <v>9.8953320883882101E-5</v>
      </c>
      <c r="U14" s="10">
        <f t="shared" si="3"/>
        <v>9.9475283806522569E-3</v>
      </c>
      <c r="X14" s="2">
        <v>12</v>
      </c>
      <c r="Y14">
        <v>16163.03</v>
      </c>
      <c r="Z14">
        <f t="shared" si="10"/>
        <v>-1.1210561411813496E-3</v>
      </c>
      <c r="AA14">
        <f t="shared" si="11"/>
        <v>1.5661379140283958E-4</v>
      </c>
      <c r="AB14" s="10">
        <f t="shared" si="4"/>
        <v>1.2514543195931666E-2</v>
      </c>
    </row>
    <row r="15" spans="1:28" x14ac:dyDescent="0.35">
      <c r="B15" s="2">
        <v>13</v>
      </c>
      <c r="C15" s="1">
        <v>38953</v>
      </c>
      <c r="D15">
        <v>11304.46</v>
      </c>
      <c r="E15">
        <f t="shared" si="0"/>
        <v>5.8063887979177466E-4</v>
      </c>
      <c r="F15">
        <f t="shared" si="5"/>
        <v>9.5364987416707823E-5</v>
      </c>
      <c r="G15" s="10">
        <f t="shared" si="1"/>
        <v>9.7654998549335827E-3</v>
      </c>
      <c r="J15" s="2">
        <v>13</v>
      </c>
      <c r="K15">
        <v>5869.1</v>
      </c>
      <c r="L15">
        <f t="shared" si="6"/>
        <v>1.552901023890847E-3</v>
      </c>
      <c r="M15">
        <f t="shared" si="7"/>
        <v>5.5129441837648174E-5</v>
      </c>
      <c r="N15" s="10">
        <f t="shared" si="2"/>
        <v>7.4249203253400758E-3</v>
      </c>
      <c r="Q15" s="2">
        <v>13</v>
      </c>
      <c r="R15">
        <v>5112.8500000000004</v>
      </c>
      <c r="S15">
        <f t="shared" si="8"/>
        <v>5.9259492438120467E-3</v>
      </c>
      <c r="T15">
        <f t="shared" si="9"/>
        <v>9.7207861404679608E-5</v>
      </c>
      <c r="U15" s="10">
        <f t="shared" si="3"/>
        <v>9.8594047185760463E-3</v>
      </c>
      <c r="X15" s="2">
        <v>13</v>
      </c>
      <c r="Y15">
        <v>15960.62</v>
      </c>
      <c r="Z15">
        <f t="shared" si="10"/>
        <v>-1.2523023220274902E-2</v>
      </c>
      <c r="AA15">
        <f t="shared" si="11"/>
        <v>1.4244651900875818E-4</v>
      </c>
      <c r="AB15" s="10">
        <f t="shared" si="4"/>
        <v>1.1935096103876087E-2</v>
      </c>
    </row>
    <row r="16" spans="1:28" x14ac:dyDescent="0.35">
      <c r="B16" s="2">
        <v>14</v>
      </c>
      <c r="C16" s="1">
        <v>38954</v>
      </c>
      <c r="D16">
        <v>11284.05</v>
      </c>
      <c r="E16">
        <f t="shared" si="0"/>
        <v>-1.805482084062384E-3</v>
      </c>
      <c r="F16">
        <f t="shared" si="5"/>
        <v>9.2592165583003916E-5</v>
      </c>
      <c r="G16" s="10">
        <f t="shared" si="1"/>
        <v>9.6224822983990935E-3</v>
      </c>
      <c r="J16" s="2">
        <v>14</v>
      </c>
      <c r="K16">
        <v>5878.6</v>
      </c>
      <c r="L16">
        <f t="shared" si="6"/>
        <v>1.6186468112657816E-3</v>
      </c>
      <c r="M16">
        <f t="shared" si="7"/>
        <v>4.9266095673708978E-5</v>
      </c>
      <c r="N16" s="10">
        <f t="shared" si="2"/>
        <v>7.0189810993981864E-3</v>
      </c>
      <c r="Q16" s="2">
        <v>14</v>
      </c>
      <c r="R16">
        <v>5111.13</v>
      </c>
      <c r="S16">
        <f t="shared" si="8"/>
        <v>-3.3640728752070852E-4</v>
      </c>
      <c r="T16">
        <f t="shared" si="9"/>
        <v>9.1758892763789569E-5</v>
      </c>
      <c r="U16" s="10">
        <f t="shared" si="3"/>
        <v>9.5790862175778313E-3</v>
      </c>
      <c r="X16" s="2">
        <v>14</v>
      </c>
      <c r="Y16">
        <v>15938.66</v>
      </c>
      <c r="Z16">
        <f t="shared" si="10"/>
        <v>-1.375886400403051E-3</v>
      </c>
      <c r="AA16">
        <f t="shared" si="11"/>
        <v>1.4375781852197353E-4</v>
      </c>
      <c r="AB16" s="10">
        <f t="shared" si="4"/>
        <v>1.1989904858754032E-2</v>
      </c>
    </row>
    <row r="17" spans="2:28" x14ac:dyDescent="0.35">
      <c r="B17" s="2">
        <v>15</v>
      </c>
      <c r="C17" s="1">
        <v>38958</v>
      </c>
      <c r="D17">
        <v>11369.94</v>
      </c>
      <c r="E17">
        <f t="shared" si="0"/>
        <v>7.6116288034882192E-3</v>
      </c>
      <c r="F17">
        <f t="shared" si="5"/>
        <v>8.9985531423451739E-5</v>
      </c>
      <c r="G17" s="10">
        <f t="shared" si="1"/>
        <v>9.4860703889150921E-3</v>
      </c>
      <c r="J17" s="2">
        <v>15</v>
      </c>
      <c r="K17">
        <v>5888.3</v>
      </c>
      <c r="L17">
        <f t="shared" si="6"/>
        <v>1.6500527336440339E-3</v>
      </c>
      <c r="M17">
        <f t="shared" si="7"/>
        <v>4.4078068557322255E-5</v>
      </c>
      <c r="N17" s="10">
        <f t="shared" si="2"/>
        <v>6.6391316116885535E-3</v>
      </c>
      <c r="Q17" s="2">
        <v>15</v>
      </c>
      <c r="R17">
        <v>5160.32</v>
      </c>
      <c r="S17">
        <f t="shared" si="8"/>
        <v>9.6240948674754107E-3</v>
      </c>
      <c r="T17">
        <f t="shared" si="9"/>
        <v>8.3716265410425987E-5</v>
      </c>
      <c r="U17" s="10">
        <f t="shared" si="3"/>
        <v>9.1496593057023706E-3</v>
      </c>
      <c r="X17" s="2">
        <v>15</v>
      </c>
      <c r="Y17">
        <v>15890.56</v>
      </c>
      <c r="Z17">
        <f t="shared" si="10"/>
        <v>-3.0178195657602561E-3</v>
      </c>
      <c r="AA17">
        <f t="shared" si="11"/>
        <v>1.3082092921693693E-4</v>
      </c>
      <c r="AB17" s="10">
        <f t="shared" si="4"/>
        <v>1.143769772362152E-2</v>
      </c>
    </row>
    <row r="18" spans="2:28" x14ac:dyDescent="0.35">
      <c r="B18" s="2">
        <v>16</v>
      </c>
      <c r="C18" s="1">
        <v>38959</v>
      </c>
      <c r="D18">
        <v>11382.91</v>
      </c>
      <c r="E18">
        <f t="shared" si="0"/>
        <v>1.1407272157987944E-3</v>
      </c>
      <c r="F18">
        <f t="shared" si="5"/>
        <v>8.9050382747869134E-5</v>
      </c>
      <c r="G18" s="10">
        <f t="shared" si="1"/>
        <v>9.4366510345497649E-3</v>
      </c>
      <c r="J18" s="2">
        <v>16</v>
      </c>
      <c r="K18">
        <v>5929.3</v>
      </c>
      <c r="L18">
        <f t="shared" si="6"/>
        <v>6.9629604469880948E-3</v>
      </c>
      <c r="M18">
        <f t="shared" si="7"/>
        <v>3.9478476980769589E-5</v>
      </c>
      <c r="N18" s="10">
        <f t="shared" si="2"/>
        <v>6.2831900322025585E-3</v>
      </c>
      <c r="Q18" s="2">
        <v>16</v>
      </c>
      <c r="R18">
        <v>5182.79</v>
      </c>
      <c r="S18">
        <f t="shared" si="8"/>
        <v>4.3543811236512958E-3</v>
      </c>
      <c r="T18">
        <f t="shared" si="9"/>
        <v>8.4497918604145835E-5</v>
      </c>
      <c r="U18" s="10">
        <f t="shared" si="3"/>
        <v>9.1922749417184986E-3</v>
      </c>
      <c r="X18" s="2">
        <v>16</v>
      </c>
      <c r="Y18">
        <v>15872.02</v>
      </c>
      <c r="Z18">
        <f t="shared" si="10"/>
        <v>-1.1667304361834357E-3</v>
      </c>
      <c r="AA18">
        <f t="shared" si="11"/>
        <v>1.1972164956585107E-4</v>
      </c>
      <c r="AB18" s="10">
        <f t="shared" si="4"/>
        <v>1.0941738873042579E-2</v>
      </c>
    </row>
    <row r="19" spans="2:28" x14ac:dyDescent="0.35">
      <c r="B19" s="2">
        <v>17</v>
      </c>
      <c r="C19" s="1">
        <v>38960</v>
      </c>
      <c r="D19">
        <v>11381.15</v>
      </c>
      <c r="E19">
        <f t="shared" si="0"/>
        <v>-1.5461775591656425E-4</v>
      </c>
      <c r="F19">
        <f t="shared" si="5"/>
        <v>8.648994706658186E-5</v>
      </c>
      <c r="G19" s="10">
        <f t="shared" si="1"/>
        <v>9.2999971541168694E-3</v>
      </c>
      <c r="J19" s="2">
        <v>17</v>
      </c>
      <c r="K19">
        <v>5906.1</v>
      </c>
      <c r="L19">
        <f t="shared" si="6"/>
        <v>-3.9127721653483237E-3</v>
      </c>
      <c r="M19">
        <f t="shared" si="7"/>
        <v>4.047994951968814E-5</v>
      </c>
      <c r="N19" s="10">
        <f t="shared" si="2"/>
        <v>6.3623855211459909E-3</v>
      </c>
      <c r="Q19" s="2">
        <v>17</v>
      </c>
      <c r="R19">
        <v>5165.04</v>
      </c>
      <c r="S19">
        <f t="shared" si="8"/>
        <v>-3.4247962969751813E-3</v>
      </c>
      <c r="T19">
        <f t="shared" si="9"/>
        <v>7.8746510536884478E-5</v>
      </c>
      <c r="U19" s="10">
        <f t="shared" si="3"/>
        <v>8.8739230634981552E-3</v>
      </c>
      <c r="X19" s="2">
        <v>17</v>
      </c>
      <c r="Y19">
        <v>16140.76</v>
      </c>
      <c r="Z19">
        <f t="shared" si="10"/>
        <v>1.6931682293747096E-2</v>
      </c>
      <c r="AA19">
        <f t="shared" si="11"/>
        <v>1.0892816349095791E-4</v>
      </c>
      <c r="AB19" s="10">
        <f t="shared" si="4"/>
        <v>1.0436865597053452E-2</v>
      </c>
    </row>
    <row r="20" spans="2:28" x14ac:dyDescent="0.35">
      <c r="B20" s="2">
        <v>18</v>
      </c>
      <c r="C20" s="1">
        <v>38961</v>
      </c>
      <c r="D20">
        <v>11464.15</v>
      </c>
      <c r="E20">
        <f t="shared" si="0"/>
        <v>7.2927603976751035E-3</v>
      </c>
      <c r="F20">
        <f t="shared" si="5"/>
        <v>8.396695054436299E-5</v>
      </c>
      <c r="G20" s="10">
        <f t="shared" si="1"/>
        <v>9.1633482169108348E-3</v>
      </c>
      <c r="J20" s="2">
        <v>18</v>
      </c>
      <c r="K20">
        <v>5949.1</v>
      </c>
      <c r="L20">
        <f t="shared" si="6"/>
        <v>7.2806081847581307E-3</v>
      </c>
      <c r="M20">
        <f t="shared" si="7"/>
        <v>3.7680496792200847E-5</v>
      </c>
      <c r="N20" s="10">
        <f t="shared" si="2"/>
        <v>6.1384441670671603E-3</v>
      </c>
      <c r="Q20" s="2">
        <v>18</v>
      </c>
      <c r="R20">
        <v>5183.45</v>
      </c>
      <c r="S20">
        <f t="shared" si="8"/>
        <v>3.5643480011771167E-3</v>
      </c>
      <c r="T20">
        <f t="shared" si="9"/>
        <v>7.2865221163613168E-5</v>
      </c>
      <c r="U20" s="10">
        <f t="shared" si="3"/>
        <v>8.5361127665708105E-3</v>
      </c>
      <c r="X20" s="2">
        <v>18</v>
      </c>
      <c r="Y20">
        <v>16134.25</v>
      </c>
      <c r="Z20">
        <f t="shared" si="10"/>
        <v>-4.0332673306586666E-4</v>
      </c>
      <c r="AA20">
        <f t="shared" si="11"/>
        <v>1.2513782713593059E-4</v>
      </c>
      <c r="AB20" s="10">
        <f t="shared" si="4"/>
        <v>1.118650200625426E-2</v>
      </c>
    </row>
    <row r="21" spans="2:28" x14ac:dyDescent="0.35">
      <c r="B21" s="2">
        <v>19</v>
      </c>
      <c r="C21" s="1">
        <v>38965</v>
      </c>
      <c r="D21">
        <v>11469.28</v>
      </c>
      <c r="E21">
        <f t="shared" si="0"/>
        <v>4.4748193280801617E-4</v>
      </c>
      <c r="F21">
        <f t="shared" si="5"/>
        <v>8.3068743767427677E-5</v>
      </c>
      <c r="G21" s="10">
        <f t="shared" si="1"/>
        <v>9.1142056026527994E-3</v>
      </c>
      <c r="J21" s="2">
        <v>19</v>
      </c>
      <c r="K21">
        <v>5981.7</v>
      </c>
      <c r="L21">
        <f t="shared" si="6"/>
        <v>5.4798204770468558E-3</v>
      </c>
      <c r="M21">
        <f t="shared" si="7"/>
        <v>3.9385155428088046E-5</v>
      </c>
      <c r="N21" s="10">
        <f t="shared" si="2"/>
        <v>6.2757593507151025E-3</v>
      </c>
      <c r="Q21" s="2">
        <v>19</v>
      </c>
      <c r="R21">
        <v>5172.8500000000004</v>
      </c>
      <c r="S21">
        <f t="shared" si="8"/>
        <v>-2.0449700489055464E-3</v>
      </c>
      <c r="T21">
        <f t="shared" si="9"/>
        <v>6.7585655138513396E-5</v>
      </c>
      <c r="U21" s="10">
        <f t="shared" si="3"/>
        <v>8.2210495156344477E-3</v>
      </c>
      <c r="X21" s="2">
        <v>19</v>
      </c>
      <c r="Y21">
        <v>16385.96</v>
      </c>
      <c r="Z21">
        <f t="shared" si="10"/>
        <v>1.5600973085206882E-2</v>
      </c>
      <c r="AA21">
        <f t="shared" si="11"/>
        <v>1.1374112934115631E-4</v>
      </c>
      <c r="AB21" s="10">
        <f t="shared" si="4"/>
        <v>1.0664948632841899E-2</v>
      </c>
    </row>
    <row r="22" spans="2:28" x14ac:dyDescent="0.35">
      <c r="B22" s="2">
        <v>20</v>
      </c>
      <c r="C22" s="1">
        <v>38966</v>
      </c>
      <c r="D22">
        <v>11406.2</v>
      </c>
      <c r="E22">
        <f t="shared" si="0"/>
        <v>-5.499909322991498E-3</v>
      </c>
      <c r="F22">
        <f t="shared" si="5"/>
        <v>8.0650719932889246E-5</v>
      </c>
      <c r="G22" s="10">
        <f t="shared" si="1"/>
        <v>8.9805745881257094E-3</v>
      </c>
      <c r="J22" s="2">
        <v>20</v>
      </c>
      <c r="K22">
        <v>5929.3</v>
      </c>
      <c r="L22">
        <f t="shared" si="6"/>
        <v>-8.760051490378928E-3</v>
      </c>
      <c r="M22">
        <f t="shared" si="7"/>
        <v>3.8344490609614834E-5</v>
      </c>
      <c r="N22" s="10">
        <f t="shared" si="2"/>
        <v>6.1922928394589705E-3</v>
      </c>
      <c r="Q22" s="2">
        <v>20</v>
      </c>
      <c r="R22">
        <v>5115.5200000000004</v>
      </c>
      <c r="S22">
        <f t="shared" si="8"/>
        <v>-1.1082865345022555E-2</v>
      </c>
      <c r="T22">
        <f t="shared" si="9"/>
        <v>6.2021481065473841E-5</v>
      </c>
      <c r="U22" s="10">
        <f t="shared" si="3"/>
        <v>7.8753718049038059E-3</v>
      </c>
      <c r="X22" s="2">
        <v>20</v>
      </c>
      <c r="Y22">
        <v>16284.09</v>
      </c>
      <c r="Z22">
        <f t="shared" si="10"/>
        <v>-6.2169076453255706E-3</v>
      </c>
      <c r="AA22">
        <f t="shared" si="11"/>
        <v>1.2556406421678564E-4</v>
      </c>
      <c r="AB22" s="10">
        <f t="shared" si="4"/>
        <v>1.1205537212324344E-2</v>
      </c>
    </row>
    <row r="23" spans="2:28" x14ac:dyDescent="0.35">
      <c r="B23" s="2">
        <v>21</v>
      </c>
      <c r="C23" s="1">
        <v>38967</v>
      </c>
      <c r="D23">
        <v>11331.44</v>
      </c>
      <c r="E23">
        <f t="shared" si="0"/>
        <v>-6.5543301011730653E-3</v>
      </c>
      <c r="F23">
        <f t="shared" si="5"/>
        <v>7.9180045931503187E-5</v>
      </c>
      <c r="G23" s="10">
        <f t="shared" si="1"/>
        <v>8.8983170280398077E-3</v>
      </c>
      <c r="J23" s="2">
        <v>21</v>
      </c>
      <c r="K23">
        <v>5858.1</v>
      </c>
      <c r="L23">
        <f t="shared" si="6"/>
        <v>-1.2008162852275954E-2</v>
      </c>
      <c r="M23">
        <f t="shared" si="7"/>
        <v>4.2614713972202495E-5</v>
      </c>
      <c r="N23" s="10">
        <f t="shared" si="2"/>
        <v>6.5279946363490902E-3</v>
      </c>
      <c r="Q23" s="2">
        <v>21</v>
      </c>
      <c r="R23">
        <v>5060.09</v>
      </c>
      <c r="S23">
        <f t="shared" si="8"/>
        <v>-1.0835653071437563E-2</v>
      </c>
      <c r="T23">
        <f t="shared" si="9"/>
        <v>6.7357894726547706E-5</v>
      </c>
      <c r="U23" s="10">
        <f t="shared" si="3"/>
        <v>8.2071855545337649E-3</v>
      </c>
      <c r="X23" s="2">
        <v>21</v>
      </c>
      <c r="Y23">
        <v>16012.41</v>
      </c>
      <c r="Z23">
        <f t="shared" si="10"/>
        <v>-1.6683769249617283E-2</v>
      </c>
      <c r="AA23">
        <f t="shared" si="11"/>
        <v>1.1763821685398419E-4</v>
      </c>
      <c r="AB23" s="10">
        <f t="shared" si="4"/>
        <v>1.0846115288617588E-2</v>
      </c>
    </row>
    <row r="24" spans="2:28" x14ac:dyDescent="0.35">
      <c r="B24" s="2">
        <v>22</v>
      </c>
      <c r="C24" s="1">
        <v>38968</v>
      </c>
      <c r="D24">
        <v>11392.11</v>
      </c>
      <c r="E24">
        <f t="shared" si="0"/>
        <v>5.3541297487345006E-3</v>
      </c>
      <c r="F24">
        <f t="shared" si="5"/>
        <v>7.8123157479126267E-5</v>
      </c>
      <c r="G24" s="10">
        <f t="shared" si="1"/>
        <v>8.8387305354969536E-3</v>
      </c>
      <c r="J24" s="2">
        <v>22</v>
      </c>
      <c r="K24">
        <v>5879.3</v>
      </c>
      <c r="L24">
        <f t="shared" si="6"/>
        <v>3.6189208105016674E-3</v>
      </c>
      <c r="M24">
        <f t="shared" si="7"/>
        <v>5.3912691375840714E-5</v>
      </c>
      <c r="N24" s="10">
        <f t="shared" si="2"/>
        <v>7.3425262257509651E-3</v>
      </c>
      <c r="Q24" s="2">
        <v>22</v>
      </c>
      <c r="R24">
        <v>5073.57</v>
      </c>
      <c r="S24">
        <f t="shared" si="8"/>
        <v>2.6639842374344257E-3</v>
      </c>
      <c r="T24">
        <f t="shared" si="9"/>
        <v>7.1750478437157672E-5</v>
      </c>
      <c r="U24" s="10">
        <f t="shared" si="3"/>
        <v>8.4705654142540956E-3</v>
      </c>
      <c r="X24" s="2">
        <v>22</v>
      </c>
      <c r="Y24">
        <v>16080.46</v>
      </c>
      <c r="Z24">
        <f t="shared" si="10"/>
        <v>4.2498287265938899E-3</v>
      </c>
      <c r="AA24">
        <f t="shared" si="11"/>
        <v>1.3229363070793899E-4</v>
      </c>
      <c r="AB24" s="10">
        <f t="shared" si="4"/>
        <v>1.1501896830868332E-2</v>
      </c>
    </row>
    <row r="25" spans="2:28" x14ac:dyDescent="0.35">
      <c r="B25" s="2">
        <v>23</v>
      </c>
      <c r="C25" s="1">
        <v>38971</v>
      </c>
      <c r="D25">
        <v>11396.84</v>
      </c>
      <c r="E25">
        <f t="shared" si="0"/>
        <v>4.1519964255959282E-4</v>
      </c>
      <c r="F25">
        <f t="shared" si="5"/>
        <v>7.6680065415681923E-5</v>
      </c>
      <c r="G25" s="10">
        <f t="shared" si="1"/>
        <v>8.7567154467689499E-3</v>
      </c>
      <c r="J25" s="2">
        <v>23</v>
      </c>
      <c r="K25">
        <v>5850.8</v>
      </c>
      <c r="L25">
        <f t="shared" si="6"/>
        <v>-4.8475158607317196E-3</v>
      </c>
      <c r="M25">
        <f t="shared" si="7"/>
        <v>4.9373080324792366E-5</v>
      </c>
      <c r="N25" s="10">
        <f t="shared" si="2"/>
        <v>7.0265980619921876E-3</v>
      </c>
      <c r="Q25" s="2">
        <v>23</v>
      </c>
      <c r="R25">
        <v>5058.3100000000004</v>
      </c>
      <c r="S25">
        <f t="shared" si="8"/>
        <v>-3.007744053989461E-3</v>
      </c>
      <c r="T25">
        <f t="shared" si="9"/>
        <v>6.6076614675866191E-5</v>
      </c>
      <c r="U25" s="10">
        <f t="shared" si="3"/>
        <v>8.1287523443555713E-3</v>
      </c>
      <c r="X25" s="2">
        <v>23</v>
      </c>
      <c r="Y25">
        <v>15794.38</v>
      </c>
      <c r="Z25">
        <f t="shared" si="10"/>
        <v>-1.7790535842880113E-2</v>
      </c>
      <c r="AA25">
        <f t="shared" si="11"/>
        <v>1.2187656605221371E-4</v>
      </c>
      <c r="AB25" s="10">
        <f t="shared" si="4"/>
        <v>1.1039772010880194E-2</v>
      </c>
    </row>
    <row r="26" spans="2:28" x14ac:dyDescent="0.35">
      <c r="B26" s="2">
        <v>24</v>
      </c>
      <c r="C26" s="1">
        <v>38972</v>
      </c>
      <c r="D26">
        <v>11498.09</v>
      </c>
      <c r="E26">
        <f t="shared" si="0"/>
        <v>8.8840415413395293E-3</v>
      </c>
      <c r="F26">
        <f t="shared" si="5"/>
        <v>7.444764449999321E-5</v>
      </c>
      <c r="G26" s="10">
        <f t="shared" si="1"/>
        <v>8.628304845100989E-3</v>
      </c>
      <c r="J26" s="2">
        <v>24</v>
      </c>
      <c r="K26">
        <v>5895.5</v>
      </c>
      <c r="L26">
        <f t="shared" si="6"/>
        <v>7.639980857318626E-3</v>
      </c>
      <c r="M26">
        <f t="shared" si="7"/>
        <v>4.6495271590956262E-5</v>
      </c>
      <c r="N26" s="10">
        <f t="shared" si="2"/>
        <v>6.8187441359062783E-3</v>
      </c>
      <c r="Q26" s="2">
        <v>24</v>
      </c>
      <c r="R26">
        <v>5125.97</v>
      </c>
      <c r="S26">
        <f t="shared" si="8"/>
        <v>1.3376008983237455E-2</v>
      </c>
      <c r="T26">
        <f t="shared" si="9"/>
        <v>6.1071779203462006E-5</v>
      </c>
      <c r="U26" s="10">
        <f t="shared" si="3"/>
        <v>7.8148435175288064E-3</v>
      </c>
      <c r="X26" s="2">
        <v>24</v>
      </c>
      <c r="Y26">
        <v>15719.34</v>
      </c>
      <c r="Z26">
        <f t="shared" si="10"/>
        <v>-4.7510570215481109E-3</v>
      </c>
      <c r="AA26">
        <f t="shared" si="11"/>
        <v>1.3962489805663888E-4</v>
      </c>
      <c r="AB26" s="10">
        <f t="shared" si="4"/>
        <v>1.18162979844213E-2</v>
      </c>
    </row>
    <row r="27" spans="2:28" x14ac:dyDescent="0.35">
      <c r="B27" s="2">
        <v>25</v>
      </c>
      <c r="C27" s="1">
        <v>38973</v>
      </c>
      <c r="D27">
        <v>11543.32</v>
      </c>
      <c r="E27">
        <f t="shared" si="0"/>
        <v>3.9336968139925465E-3</v>
      </c>
      <c r="F27">
        <f t="shared" si="5"/>
        <v>7.4578324302512514E-5</v>
      </c>
      <c r="G27" s="10">
        <f t="shared" si="1"/>
        <v>8.6358742639360206E-3</v>
      </c>
      <c r="J27" s="2">
        <v>25</v>
      </c>
      <c r="K27">
        <v>5892.2</v>
      </c>
      <c r="L27">
        <f t="shared" si="6"/>
        <v>-5.5974896107203488E-4</v>
      </c>
      <c r="M27">
        <f t="shared" si="7"/>
        <v>4.7815914669419837E-5</v>
      </c>
      <c r="N27" s="10">
        <f t="shared" si="2"/>
        <v>6.9149052538281276E-3</v>
      </c>
      <c r="Q27" s="2">
        <v>25</v>
      </c>
      <c r="R27">
        <v>5137.93</v>
      </c>
      <c r="S27">
        <f t="shared" si="8"/>
        <v>2.3332169326000809E-3</v>
      </c>
      <c r="T27">
        <f t="shared" si="9"/>
        <v>7.1413671035093948E-5</v>
      </c>
      <c r="U27" s="10">
        <f t="shared" si="3"/>
        <v>8.4506609821418076E-3</v>
      </c>
      <c r="X27" s="2">
        <v>25</v>
      </c>
      <c r="Y27">
        <v>15750.05</v>
      </c>
      <c r="Z27">
        <f t="shared" si="10"/>
        <v>1.9536443642035307E-3</v>
      </c>
      <c r="AA27">
        <f t="shared" si="11"/>
        <v>1.2895069387448238E-4</v>
      </c>
      <c r="AB27" s="10">
        <f t="shared" si="4"/>
        <v>1.135564590300712E-2</v>
      </c>
    </row>
    <row r="28" spans="2:28" x14ac:dyDescent="0.35">
      <c r="B28" s="2">
        <v>26</v>
      </c>
      <c r="C28" s="1">
        <v>38974</v>
      </c>
      <c r="D28">
        <v>11527.39</v>
      </c>
      <c r="E28">
        <f t="shared" si="0"/>
        <v>-1.3800189200334299E-3</v>
      </c>
      <c r="F28">
        <f t="shared" si="5"/>
        <v>7.2853715680906155E-5</v>
      </c>
      <c r="G28" s="10">
        <f t="shared" si="1"/>
        <v>8.5354388100967703E-3</v>
      </c>
      <c r="J28" s="2">
        <v>26</v>
      </c>
      <c r="K28">
        <v>5877.2</v>
      </c>
      <c r="L28">
        <f t="shared" si="6"/>
        <v>-2.5457384338617157E-3</v>
      </c>
      <c r="M28">
        <f t="shared" si="7"/>
        <v>4.2532624742370614E-5</v>
      </c>
      <c r="N28" s="10">
        <f t="shared" si="2"/>
        <v>6.5217041287052128E-3</v>
      </c>
      <c r="Q28" s="2">
        <v>26</v>
      </c>
      <c r="R28">
        <v>5123.8500000000004</v>
      </c>
      <c r="S28">
        <f t="shared" si="8"/>
        <v>-2.7404032363227849E-3</v>
      </c>
      <c r="T28">
        <f t="shared" si="9"/>
        <v>6.562430893352753E-5</v>
      </c>
      <c r="U28" s="10">
        <f t="shared" si="3"/>
        <v>8.1008832193488339E-3</v>
      </c>
      <c r="X28" s="2">
        <v>26</v>
      </c>
      <c r="Y28">
        <v>15942.39</v>
      </c>
      <c r="Z28">
        <f t="shared" si="10"/>
        <v>1.2212024723731046E-2</v>
      </c>
      <c r="AA28">
        <f t="shared" si="11"/>
        <v>1.1753951366100577E-4</v>
      </c>
      <c r="AB28" s="10">
        <f t="shared" si="4"/>
        <v>1.0841564170404831E-2</v>
      </c>
    </row>
    <row r="29" spans="2:28" x14ac:dyDescent="0.35">
      <c r="B29" s="2">
        <v>27</v>
      </c>
      <c r="C29" s="1">
        <v>38975</v>
      </c>
      <c r="D29">
        <v>11560.77</v>
      </c>
      <c r="E29">
        <f t="shared" si="0"/>
        <v>2.8957118653919942E-3</v>
      </c>
      <c r="F29">
        <f t="shared" si="5"/>
        <v>7.0783483898518074E-5</v>
      </c>
      <c r="G29" s="10">
        <f t="shared" si="1"/>
        <v>8.4132920963507548E-3</v>
      </c>
      <c r="J29" s="2">
        <v>27</v>
      </c>
      <c r="K29">
        <v>5877</v>
      </c>
      <c r="L29">
        <f t="shared" si="6"/>
        <v>-3.4029810113628614E-5</v>
      </c>
      <c r="M29">
        <f t="shared" si="7"/>
        <v>3.8522900156990113E-5</v>
      </c>
      <c r="N29" s="10">
        <f t="shared" si="2"/>
        <v>6.2066818959078379E-3</v>
      </c>
      <c r="Q29" s="2">
        <v>27</v>
      </c>
      <c r="R29">
        <v>5144.88</v>
      </c>
      <c r="S29">
        <f t="shared" si="8"/>
        <v>4.1043356070142069E-3</v>
      </c>
      <c r="T29">
        <f t="shared" si="9"/>
        <v>6.0524308139388434E-5</v>
      </c>
      <c r="U29" s="10">
        <f t="shared" si="3"/>
        <v>7.7797370225084362E-3</v>
      </c>
      <c r="X29" s="2">
        <v>27</v>
      </c>
      <c r="Y29">
        <v>15866.93</v>
      </c>
      <c r="Z29">
        <f t="shared" si="10"/>
        <v>-4.7332928124327114E-3</v>
      </c>
      <c r="AA29">
        <f t="shared" si="11"/>
        <v>1.204206275969668E-4</v>
      </c>
      <c r="AB29" s="10">
        <f t="shared" si="4"/>
        <v>1.0973633290618326E-2</v>
      </c>
    </row>
    <row r="30" spans="2:28" x14ac:dyDescent="0.35">
      <c r="B30" s="2">
        <v>28</v>
      </c>
      <c r="C30" s="1">
        <v>38979</v>
      </c>
      <c r="D30">
        <v>11540.91</v>
      </c>
      <c r="E30">
        <f t="shared" si="0"/>
        <v>-1.7178786534115444E-3</v>
      </c>
      <c r="F30">
        <f t="shared" si="5"/>
        <v>6.8962759996899216E-5</v>
      </c>
      <c r="G30" s="10">
        <f t="shared" si="1"/>
        <v>8.3043819756137907E-3</v>
      </c>
      <c r="J30" s="2">
        <v>28</v>
      </c>
      <c r="K30">
        <v>5831.8</v>
      </c>
      <c r="L30">
        <f t="shared" si="6"/>
        <v>-7.6909988089160827E-3</v>
      </c>
      <c r="M30">
        <f t="shared" si="7"/>
        <v>3.4238470456600041E-5</v>
      </c>
      <c r="N30" s="10">
        <f t="shared" si="2"/>
        <v>5.8513648370786143E-3</v>
      </c>
      <c r="Q30" s="2">
        <v>28</v>
      </c>
      <c r="R30">
        <v>5115.99</v>
      </c>
      <c r="S30">
        <f t="shared" si="8"/>
        <v>-5.6152913187480225E-3</v>
      </c>
      <c r="T30">
        <f t="shared" si="9"/>
        <v>5.6691158083189547E-5</v>
      </c>
      <c r="U30" s="10">
        <f t="shared" si="3"/>
        <v>7.5293530985861955E-3</v>
      </c>
      <c r="X30" s="2">
        <v>28</v>
      </c>
      <c r="Y30">
        <v>15874.28</v>
      </c>
      <c r="Z30">
        <f t="shared" si="10"/>
        <v>4.6322760609647637E-4</v>
      </c>
      <c r="AA30">
        <f t="shared" si="11"/>
        <v>1.1148232947718306E-4</v>
      </c>
      <c r="AB30" s="10">
        <f t="shared" si="4"/>
        <v>1.0558519284311748E-2</v>
      </c>
    </row>
    <row r="31" spans="2:28" x14ac:dyDescent="0.35">
      <c r="B31" s="2">
        <v>29</v>
      </c>
      <c r="C31" s="1">
        <v>38980</v>
      </c>
      <c r="D31">
        <v>11613.19</v>
      </c>
      <c r="E31">
        <f t="shared" si="0"/>
        <v>6.2629376712928751E-3</v>
      </c>
      <c r="F31">
        <f t="shared" si="5"/>
        <v>6.7036602976589598E-5</v>
      </c>
      <c r="G31" s="10">
        <f t="shared" si="1"/>
        <v>8.1875883492387187E-3</v>
      </c>
      <c r="J31" s="2">
        <v>29</v>
      </c>
      <c r="K31">
        <v>5866.2</v>
      </c>
      <c r="L31">
        <f t="shared" si="6"/>
        <v>5.8986933708288407E-3</v>
      </c>
      <c r="M31">
        <f t="shared" si="7"/>
        <v>3.7009320317042033E-5</v>
      </c>
      <c r="N31" s="10">
        <f t="shared" si="2"/>
        <v>6.0835286073990013E-3</v>
      </c>
      <c r="Q31" s="2">
        <v>29</v>
      </c>
      <c r="R31">
        <v>5192.74</v>
      </c>
      <c r="S31">
        <f t="shared" si="8"/>
        <v>1.5001983975730993E-2</v>
      </c>
      <c r="T31">
        <f t="shared" si="9"/>
        <v>5.4483201450992769E-5</v>
      </c>
      <c r="U31" s="10">
        <f t="shared" si="3"/>
        <v>7.3812737011299595E-3</v>
      </c>
      <c r="X31" s="2">
        <v>29</v>
      </c>
      <c r="Y31">
        <v>15718.67</v>
      </c>
      <c r="Z31">
        <f t="shared" si="10"/>
        <v>-9.80264931700843E-3</v>
      </c>
      <c r="AA31">
        <f t="shared" si="11"/>
        <v>1.0133563335644383E-4</v>
      </c>
      <c r="AB31" s="10">
        <f t="shared" si="4"/>
        <v>1.006656015510978E-2</v>
      </c>
    </row>
    <row r="32" spans="2:28" x14ac:dyDescent="0.35">
      <c r="B32" s="2">
        <v>30</v>
      </c>
      <c r="C32" s="1">
        <v>38981</v>
      </c>
      <c r="D32">
        <v>11533.23</v>
      </c>
      <c r="E32">
        <f t="shared" si="0"/>
        <v>-6.8852744164179646E-3</v>
      </c>
      <c r="F32">
        <f t="shared" si="5"/>
        <v>6.6225069100042593E-5</v>
      </c>
      <c r="G32" s="10">
        <f t="shared" si="1"/>
        <v>8.1378786609313976E-3</v>
      </c>
      <c r="J32" s="2">
        <v>30</v>
      </c>
      <c r="K32">
        <v>5896.7</v>
      </c>
      <c r="L32">
        <f t="shared" si="6"/>
        <v>5.1992772152330297E-3</v>
      </c>
      <c r="M32">
        <f t="shared" si="7"/>
        <v>3.6762994898054469E-5</v>
      </c>
      <c r="N32" s="10">
        <f t="shared" si="2"/>
        <v>6.0632495328870033E-3</v>
      </c>
      <c r="Q32" s="2">
        <v>30</v>
      </c>
      <c r="R32">
        <v>5208.32</v>
      </c>
      <c r="S32">
        <f t="shared" si="8"/>
        <v>3.0003427862746695E-3</v>
      </c>
      <c r="T32">
        <f t="shared" si="9"/>
        <v>6.9452604798777464E-5</v>
      </c>
      <c r="U32" s="10">
        <f t="shared" si="3"/>
        <v>8.3338229402104211E-3</v>
      </c>
      <c r="X32" s="2">
        <v>30</v>
      </c>
      <c r="Y32">
        <v>15834.23</v>
      </c>
      <c r="Z32">
        <f t="shared" si="10"/>
        <v>7.3517670388143202E-3</v>
      </c>
      <c r="AA32">
        <f t="shared" si="11"/>
        <v>1.008574514231217E-4</v>
      </c>
      <c r="AB32" s="10">
        <f t="shared" si="4"/>
        <v>1.0042781060200491E-2</v>
      </c>
    </row>
    <row r="33" spans="2:28" x14ac:dyDescent="0.35">
      <c r="B33" s="2">
        <v>31</v>
      </c>
      <c r="C33" s="1">
        <v>38982</v>
      </c>
      <c r="D33">
        <v>11508.1</v>
      </c>
      <c r="E33">
        <f t="shared" si="0"/>
        <v>-2.178921256230839E-3</v>
      </c>
      <c r="F33">
        <f t="shared" si="5"/>
        <v>6.5675975917271743E-5</v>
      </c>
      <c r="G33" s="10">
        <f t="shared" si="1"/>
        <v>8.1040715641751172E-3</v>
      </c>
      <c r="J33" s="2">
        <v>31</v>
      </c>
      <c r="K33">
        <v>5822.3</v>
      </c>
      <c r="L33">
        <f t="shared" si="6"/>
        <v>-1.2617226584360684E-2</v>
      </c>
      <c r="M33">
        <f t="shared" si="7"/>
        <v>3.56807569340103E-5</v>
      </c>
      <c r="N33" s="10">
        <f t="shared" si="2"/>
        <v>5.9733371689542434E-3</v>
      </c>
      <c r="Q33" s="2">
        <v>31</v>
      </c>
      <c r="R33">
        <v>5141.95</v>
      </c>
      <c r="S33">
        <f t="shared" si="8"/>
        <v>-1.2743072622265893E-2</v>
      </c>
      <c r="T33">
        <f t="shared" si="9"/>
        <v>6.4147597481579356E-5</v>
      </c>
      <c r="U33" s="10">
        <f t="shared" si="3"/>
        <v>8.0092195301152379E-3</v>
      </c>
      <c r="X33" s="2">
        <v>31</v>
      </c>
      <c r="Y33">
        <v>15634.67</v>
      </c>
      <c r="Z33">
        <f t="shared" si="10"/>
        <v>-1.2603075741605338E-2</v>
      </c>
      <c r="AA33">
        <f t="shared" si="11"/>
        <v>9.6588861247860386E-5</v>
      </c>
      <c r="AB33" s="10">
        <f t="shared" si="4"/>
        <v>9.8279632298793416E-3</v>
      </c>
    </row>
    <row r="34" spans="2:28" x14ac:dyDescent="0.35">
      <c r="B34" s="2">
        <v>32</v>
      </c>
      <c r="C34" s="1">
        <v>38985</v>
      </c>
      <c r="D34">
        <v>11575.81</v>
      </c>
      <c r="E34">
        <f t="shared" si="0"/>
        <v>5.8836819283808036E-3</v>
      </c>
      <c r="F34">
        <f t="shared" si="5"/>
        <v>6.3898146922769798E-5</v>
      </c>
      <c r="G34" s="10">
        <f t="shared" si="1"/>
        <v>7.9936316479288557E-3</v>
      </c>
      <c r="J34" s="2">
        <v>32</v>
      </c>
      <c r="K34">
        <v>5798.3</v>
      </c>
      <c r="L34">
        <f t="shared" si="6"/>
        <v>-4.122082338594713E-3</v>
      </c>
      <c r="M34">
        <f t="shared" si="7"/>
        <v>4.9418078252648902E-5</v>
      </c>
      <c r="N34" s="10">
        <f t="shared" si="2"/>
        <v>7.0297993038669956E-3</v>
      </c>
      <c r="Q34" s="2">
        <v>32</v>
      </c>
      <c r="R34">
        <v>5146.49</v>
      </c>
      <c r="S34">
        <f t="shared" si="8"/>
        <v>8.8293351743987472E-4</v>
      </c>
      <c r="T34">
        <f t="shared" si="9"/>
        <v>7.2768775129808733E-5</v>
      </c>
      <c r="U34" s="10">
        <f t="shared" si="3"/>
        <v>8.5304616012153011E-3</v>
      </c>
      <c r="X34" s="2">
        <v>32</v>
      </c>
      <c r="Y34">
        <v>15633.81</v>
      </c>
      <c r="Z34">
        <f t="shared" si="10"/>
        <v>-5.5005957912804179E-5</v>
      </c>
      <c r="AA34">
        <f t="shared" si="11"/>
        <v>1.0226542258224792E-4</v>
      </c>
      <c r="AB34" s="10">
        <f t="shared" si="4"/>
        <v>1.0112636776936464E-2</v>
      </c>
    </row>
    <row r="35" spans="2:28" x14ac:dyDescent="0.35">
      <c r="B35" s="2">
        <v>33</v>
      </c>
      <c r="C35" s="1">
        <v>38986</v>
      </c>
      <c r="D35">
        <v>11669.39</v>
      </c>
      <c r="E35">
        <f t="shared" si="0"/>
        <v>8.0840995144184236E-3</v>
      </c>
      <c r="F35">
        <f t="shared" si="5"/>
        <v>6.3043771811870843E-5</v>
      </c>
      <c r="G35" s="10">
        <f t="shared" si="1"/>
        <v>7.9400108193799605E-3</v>
      </c>
      <c r="J35" s="2">
        <v>33</v>
      </c>
      <c r="K35">
        <v>5873.6</v>
      </c>
      <c r="L35">
        <f t="shared" si="6"/>
        <v>1.2986565027680558E-2</v>
      </c>
      <c r="M35">
        <f t="shared" si="7"/>
        <v>4.5811566236815647E-5</v>
      </c>
      <c r="N35" s="10">
        <f t="shared" si="2"/>
        <v>6.7684242063286524E-3</v>
      </c>
      <c r="Q35" s="2">
        <v>33</v>
      </c>
      <c r="R35">
        <v>5219.59</v>
      </c>
      <c r="S35">
        <f t="shared" si="8"/>
        <v>1.4203855443224483E-2</v>
      </c>
      <c r="T35">
        <f t="shared" si="9"/>
        <v>6.6451160743008644E-5</v>
      </c>
      <c r="U35" s="10">
        <f t="shared" si="3"/>
        <v>8.1517581381569861E-3</v>
      </c>
      <c r="X35" s="2">
        <v>33</v>
      </c>
      <c r="Y35">
        <v>15557.45</v>
      </c>
      <c r="Z35">
        <f t="shared" si="10"/>
        <v>-4.884286044156784E-3</v>
      </c>
      <c r="AA35">
        <f t="shared" si="11"/>
        <v>9.2939939957265816E-5</v>
      </c>
      <c r="AB35" s="10">
        <f t="shared" si="4"/>
        <v>9.6405362899200688E-3</v>
      </c>
    </row>
    <row r="36" spans="2:28" x14ac:dyDescent="0.35">
      <c r="B36" s="2">
        <v>34</v>
      </c>
      <c r="C36" s="1">
        <v>38987</v>
      </c>
      <c r="D36">
        <v>11689.24</v>
      </c>
      <c r="E36">
        <f t="shared" si="0"/>
        <v>1.7010315020751182E-3</v>
      </c>
      <c r="F36">
        <f t="shared" si="5"/>
        <v>6.3111143109924924E-5</v>
      </c>
      <c r="G36" s="10">
        <f t="shared" si="1"/>
        <v>7.9442522058356703E-3</v>
      </c>
      <c r="J36" s="2">
        <v>34</v>
      </c>
      <c r="K36">
        <v>5930.1</v>
      </c>
      <c r="L36">
        <f t="shared" si="6"/>
        <v>9.619313538545355E-3</v>
      </c>
      <c r="M36">
        <f t="shared" si="7"/>
        <v>5.9473886203414923E-5</v>
      </c>
      <c r="N36" s="10">
        <f t="shared" si="2"/>
        <v>7.7119314184849264E-3</v>
      </c>
      <c r="Q36" s="2">
        <v>34</v>
      </c>
      <c r="R36">
        <v>5243.1</v>
      </c>
      <c r="S36">
        <f t="shared" si="8"/>
        <v>4.5041851946226079E-3</v>
      </c>
      <c r="T36">
        <f t="shared" si="9"/>
        <v>7.8324646659761442E-5</v>
      </c>
      <c r="U36" s="10">
        <f t="shared" si="3"/>
        <v>8.8501212793815117E-3</v>
      </c>
      <c r="X36" s="2">
        <v>34</v>
      </c>
      <c r="Y36">
        <v>15947.87</v>
      </c>
      <c r="Z36">
        <f t="shared" si="10"/>
        <v>2.5095372313586099E-2</v>
      </c>
      <c r="AA36">
        <f t="shared" si="11"/>
        <v>8.6640080299915274E-5</v>
      </c>
      <c r="AB36" s="10">
        <f t="shared" si="4"/>
        <v>9.3080653360360158E-3</v>
      </c>
    </row>
    <row r="37" spans="2:28" x14ac:dyDescent="0.35">
      <c r="B37" s="2">
        <v>35</v>
      </c>
      <c r="C37" s="1">
        <v>38988</v>
      </c>
      <c r="D37">
        <v>11718.45</v>
      </c>
      <c r="E37">
        <f t="shared" si="0"/>
        <v>2.4988793112298959E-3</v>
      </c>
      <c r="F37">
        <f t="shared" si="5"/>
        <v>6.1354050003824197E-5</v>
      </c>
      <c r="G37" s="10">
        <f t="shared" si="1"/>
        <v>7.8328826113905348E-3</v>
      </c>
      <c r="J37" s="2">
        <v>35</v>
      </c>
      <c r="K37">
        <v>5971.3</v>
      </c>
      <c r="L37">
        <f t="shared" si="6"/>
        <v>6.9476062798266161E-3</v>
      </c>
      <c r="M37">
        <f t="shared" si="7"/>
        <v>6.3150555508188565E-5</v>
      </c>
      <c r="N37" s="10">
        <f t="shared" si="2"/>
        <v>7.9467323792983338E-3</v>
      </c>
      <c r="Q37" s="2">
        <v>35</v>
      </c>
      <c r="R37">
        <v>5250.01</v>
      </c>
      <c r="S37">
        <f t="shared" si="8"/>
        <v>1.3179226030401584E-3</v>
      </c>
      <c r="T37">
        <f t="shared" si="9"/>
        <v>7.3231450311162942E-5</v>
      </c>
      <c r="U37" s="10">
        <f t="shared" si="3"/>
        <v>8.5575376313027657E-3</v>
      </c>
      <c r="X37" s="2">
        <v>35</v>
      </c>
      <c r="Y37">
        <v>16024.85</v>
      </c>
      <c r="Z37">
        <f t="shared" si="10"/>
        <v>4.8269768940930394E-3</v>
      </c>
      <c r="AA37">
        <f t="shared" si="11"/>
        <v>1.3616972849396329E-4</v>
      </c>
      <c r="AB37" s="10">
        <f t="shared" si="4"/>
        <v>1.1669178569803587E-2</v>
      </c>
    </row>
    <row r="38" spans="2:28" x14ac:dyDescent="0.35">
      <c r="B38" s="2">
        <v>36</v>
      </c>
      <c r="C38" s="1">
        <v>38989</v>
      </c>
      <c r="D38">
        <v>11679.07</v>
      </c>
      <c r="E38">
        <f t="shared" si="0"/>
        <v>-3.3605126957917657E-3</v>
      </c>
      <c r="F38">
        <f t="shared" si="5"/>
        <v>5.9746002958403108E-5</v>
      </c>
      <c r="G38" s="10">
        <f t="shared" si="1"/>
        <v>7.7295538654183083E-3</v>
      </c>
      <c r="J38" s="2">
        <v>36</v>
      </c>
      <c r="K38">
        <v>5960.8</v>
      </c>
      <c r="L38">
        <f t="shared" si="6"/>
        <v>-1.758411066266977E-3</v>
      </c>
      <c r="M38">
        <f t="shared" si="7"/>
        <v>6.1495438773380822E-5</v>
      </c>
      <c r="N38" s="10">
        <f t="shared" si="2"/>
        <v>7.841902752099188E-3</v>
      </c>
      <c r="Q38" s="2">
        <v>36</v>
      </c>
      <c r="R38">
        <v>5250.01</v>
      </c>
      <c r="S38">
        <f t="shared" si="8"/>
        <v>0</v>
      </c>
      <c r="T38">
        <f t="shared" si="9"/>
        <v>6.6957247358787183E-5</v>
      </c>
      <c r="U38" s="10">
        <f t="shared" si="3"/>
        <v>8.1827408219243506E-3</v>
      </c>
      <c r="X38" s="2">
        <v>36</v>
      </c>
      <c r="Y38">
        <v>16127.58</v>
      </c>
      <c r="Z38">
        <f t="shared" si="10"/>
        <v>6.410668430593707E-3</v>
      </c>
      <c r="AA38">
        <f t="shared" si="11"/>
        <v>1.2587691837141532E-4</v>
      </c>
      <c r="AB38" s="10">
        <f t="shared" si="4"/>
        <v>1.1219488329305189E-2</v>
      </c>
    </row>
    <row r="39" spans="2:28" x14ac:dyDescent="0.35">
      <c r="B39" s="2">
        <v>37</v>
      </c>
      <c r="C39" s="1">
        <v>38992</v>
      </c>
      <c r="D39">
        <v>11670.35</v>
      </c>
      <c r="E39">
        <f t="shared" si="0"/>
        <v>-7.4663479198252474E-4</v>
      </c>
      <c r="F39">
        <f t="shared" si="5"/>
        <v>5.8332191913371103E-5</v>
      </c>
      <c r="G39" s="10">
        <f t="shared" si="1"/>
        <v>7.6375514344173877E-3</v>
      </c>
      <c r="J39" s="2">
        <v>37</v>
      </c>
      <c r="K39">
        <v>5957.8</v>
      </c>
      <c r="L39">
        <f t="shared" si="6"/>
        <v>-5.0328814924171248E-4</v>
      </c>
      <c r="M39">
        <f t="shared" si="7"/>
        <v>5.4999746386472274E-5</v>
      </c>
      <c r="N39" s="10">
        <f t="shared" si="2"/>
        <v>7.4161813884554006E-3</v>
      </c>
      <c r="Q39" s="2">
        <v>37</v>
      </c>
      <c r="R39">
        <v>5243.13</v>
      </c>
      <c r="S39">
        <f t="shared" si="8"/>
        <v>-1.3104736943358411E-3</v>
      </c>
      <c r="T39">
        <f t="shared" si="9"/>
        <v>6.108122639382359E-5</v>
      </c>
      <c r="U39" s="10">
        <f t="shared" si="3"/>
        <v>7.8154479330249261E-3</v>
      </c>
      <c r="X39" s="2">
        <v>37</v>
      </c>
      <c r="Y39">
        <v>16254.29</v>
      </c>
      <c r="Z39">
        <f t="shared" si="10"/>
        <v>7.8567274197369318E-3</v>
      </c>
      <c r="AA39">
        <f t="shared" si="11"/>
        <v>1.1814566270526209E-4</v>
      </c>
      <c r="AB39" s="10">
        <f t="shared" si="4"/>
        <v>1.0869483092827464E-2</v>
      </c>
    </row>
    <row r="40" spans="2:28" x14ac:dyDescent="0.35">
      <c r="B40" s="2">
        <v>38</v>
      </c>
      <c r="C40" s="1">
        <v>38993</v>
      </c>
      <c r="D40">
        <v>11727.34</v>
      </c>
      <c r="E40">
        <f t="shared" si="0"/>
        <v>4.8833154104204052E-3</v>
      </c>
      <c r="F40">
        <f t="shared" si="5"/>
        <v>5.6646380488148441E-5</v>
      </c>
      <c r="G40" s="10">
        <f t="shared" si="1"/>
        <v>7.5263789758520955E-3</v>
      </c>
      <c r="J40" s="2">
        <v>38</v>
      </c>
      <c r="K40">
        <v>5937.1</v>
      </c>
      <c r="L40">
        <f t="shared" si="6"/>
        <v>-3.4744368726710895E-3</v>
      </c>
      <c r="M40">
        <f t="shared" si="7"/>
        <v>4.891078746674685E-5</v>
      </c>
      <c r="N40" s="10">
        <f t="shared" si="2"/>
        <v>6.9936247730877617E-3</v>
      </c>
      <c r="Q40" s="2">
        <v>38</v>
      </c>
      <c r="R40">
        <v>5219.79</v>
      </c>
      <c r="S40">
        <f t="shared" si="8"/>
        <v>-4.4515394430426373E-3</v>
      </c>
      <c r="T40">
        <f t="shared" si="9"/>
        <v>5.5871582223671159E-5</v>
      </c>
      <c r="U40" s="10">
        <f t="shared" si="3"/>
        <v>7.4747295752870656E-3</v>
      </c>
      <c r="X40" s="2">
        <v>38</v>
      </c>
      <c r="Y40">
        <v>16242.09</v>
      </c>
      <c r="Z40">
        <f t="shared" si="10"/>
        <v>-7.5057108000415446E-4</v>
      </c>
      <c r="AA40">
        <f t="shared" si="11"/>
        <v>1.1300085480489689E-4</v>
      </c>
      <c r="AB40" s="10">
        <f t="shared" si="4"/>
        <v>1.0630186019298857E-2</v>
      </c>
    </row>
    <row r="41" spans="2:28" x14ac:dyDescent="0.35">
      <c r="B41" s="2">
        <v>39</v>
      </c>
      <c r="C41" s="1">
        <v>38994</v>
      </c>
      <c r="D41">
        <v>11850.61</v>
      </c>
      <c r="E41">
        <f t="shared" si="0"/>
        <v>1.0511335051256333E-2</v>
      </c>
      <c r="F41">
        <f t="shared" si="5"/>
        <v>5.5689319145762553E-5</v>
      </c>
      <c r="G41" s="10">
        <f t="shared" si="1"/>
        <v>7.4625276646564298E-3</v>
      </c>
      <c r="J41" s="2">
        <v>39</v>
      </c>
      <c r="K41">
        <v>5966.5</v>
      </c>
      <c r="L41">
        <f t="shared" si="6"/>
        <v>4.951912549898037E-3</v>
      </c>
      <c r="M41">
        <f t="shared" si="7"/>
        <v>4.4813505720605373E-5</v>
      </c>
      <c r="N41" s="10">
        <f t="shared" si="2"/>
        <v>6.6942890377250201E-3</v>
      </c>
      <c r="Q41" s="2">
        <v>39</v>
      </c>
      <c r="R41">
        <v>5256.55</v>
      </c>
      <c r="S41">
        <f t="shared" si="8"/>
        <v>7.0424289099753476E-3</v>
      </c>
      <c r="T41">
        <f t="shared" si="9"/>
        <v>5.2707441370386612E-5</v>
      </c>
      <c r="U41" s="10">
        <f t="shared" si="3"/>
        <v>7.2599890750872764E-3</v>
      </c>
      <c r="X41" s="2">
        <v>39</v>
      </c>
      <c r="Y41">
        <v>16082.55</v>
      </c>
      <c r="Z41">
        <f t="shared" si="10"/>
        <v>-9.8226275066817682E-3</v>
      </c>
      <c r="AA41">
        <f t="shared" si="11"/>
        <v>1.0274748734834852E-4</v>
      </c>
      <c r="AB41" s="10">
        <f t="shared" si="4"/>
        <v>1.0136443525633067E-2</v>
      </c>
    </row>
    <row r="42" spans="2:28" x14ac:dyDescent="0.35">
      <c r="B42" s="2">
        <v>40</v>
      </c>
      <c r="C42" s="1">
        <v>38995</v>
      </c>
      <c r="D42">
        <v>11866.69</v>
      </c>
      <c r="E42">
        <f t="shared" si="0"/>
        <v>1.3568921768584003E-3</v>
      </c>
      <c r="F42">
        <f t="shared" si="5"/>
        <v>5.7288297146093732E-5</v>
      </c>
      <c r="G42" s="10">
        <f t="shared" si="1"/>
        <v>7.5689032987675126E-3</v>
      </c>
      <c r="J42" s="2">
        <v>40</v>
      </c>
      <c r="K42">
        <v>6004.5</v>
      </c>
      <c r="L42">
        <f t="shared" si="6"/>
        <v>6.3688929858375931E-3</v>
      </c>
      <c r="M42">
        <f t="shared" si="7"/>
        <v>4.2556600055386859E-5</v>
      </c>
      <c r="N42" s="10">
        <f t="shared" si="2"/>
        <v>6.5235419869413627E-3</v>
      </c>
      <c r="Q42" s="2">
        <v>40</v>
      </c>
      <c r="R42">
        <v>5288.53</v>
      </c>
      <c r="S42">
        <f t="shared" si="8"/>
        <v>6.0838382589340082E-3</v>
      </c>
      <c r="T42">
        <f t="shared" si="9"/>
        <v>5.2434370992635307E-5</v>
      </c>
      <c r="U42" s="10">
        <f t="shared" si="3"/>
        <v>7.2411581250954125E-3</v>
      </c>
      <c r="X42" s="2">
        <v>40</v>
      </c>
      <c r="Y42">
        <v>16449.330000000002</v>
      </c>
      <c r="Z42">
        <f t="shared" si="10"/>
        <v>2.2806084855946505E-2</v>
      </c>
      <c r="AA42">
        <f t="shared" si="11"/>
        <v>1.0217631025535355E-4</v>
      </c>
      <c r="AB42" s="10">
        <f t="shared" si="4"/>
        <v>1.0108229827984401E-2</v>
      </c>
    </row>
    <row r="43" spans="2:28" x14ac:dyDescent="0.35">
      <c r="B43" s="2">
        <v>41</v>
      </c>
      <c r="C43" s="1">
        <v>38996</v>
      </c>
      <c r="D43">
        <v>11850.21</v>
      </c>
      <c r="E43">
        <f t="shared" si="0"/>
        <v>-1.3887613142334874E-3</v>
      </c>
      <c r="F43">
        <f t="shared" si="5"/>
        <v>5.567040250621514E-5</v>
      </c>
      <c r="G43" s="10">
        <f t="shared" si="1"/>
        <v>7.4612601151692291E-3</v>
      </c>
      <c r="J43" s="2">
        <v>41</v>
      </c>
      <c r="K43">
        <v>6001.2</v>
      </c>
      <c r="L43">
        <f t="shared" si="6"/>
        <v>-5.4958780914317296E-4</v>
      </c>
      <c r="M43">
        <f t="shared" si="7"/>
        <v>4.2334847225715573E-5</v>
      </c>
      <c r="N43" s="10">
        <f t="shared" si="2"/>
        <v>6.5065234361919863E-3</v>
      </c>
      <c r="Q43" s="2">
        <v>41</v>
      </c>
      <c r="R43">
        <v>5282.06</v>
      </c>
      <c r="S43">
        <f t="shared" si="8"/>
        <v>-1.2234023443186189E-3</v>
      </c>
      <c r="T43">
        <f t="shared" si="9"/>
        <v>5.1081033064692498E-5</v>
      </c>
      <c r="U43" s="10">
        <f t="shared" si="3"/>
        <v>7.1470996260505912E-3</v>
      </c>
      <c r="X43" s="2">
        <v>41</v>
      </c>
      <c r="Y43">
        <v>16436.060000000001</v>
      </c>
      <c r="Z43">
        <f t="shared" si="10"/>
        <v>-8.0671978737130543E-4</v>
      </c>
      <c r="AA43">
        <f t="shared" si="11"/>
        <v>1.4028908171940908E-4</v>
      </c>
      <c r="AB43" s="10">
        <f t="shared" si="4"/>
        <v>1.1844369198881344E-2</v>
      </c>
    </row>
    <row r="44" spans="2:28" x14ac:dyDescent="0.35">
      <c r="B44" s="2">
        <v>42</v>
      </c>
      <c r="C44" s="1">
        <v>39000</v>
      </c>
      <c r="D44">
        <v>11867.17</v>
      </c>
      <c r="E44">
        <f t="shared" si="0"/>
        <v>1.4311982656848232E-3</v>
      </c>
      <c r="F44">
        <f t="shared" si="5"/>
        <v>5.4102269700953138E-5</v>
      </c>
      <c r="G44" s="10">
        <f t="shared" si="1"/>
        <v>7.3554245085483095E-3</v>
      </c>
      <c r="J44" s="2">
        <v>42</v>
      </c>
      <c r="K44">
        <v>6072.7</v>
      </c>
      <c r="L44">
        <f t="shared" si="6"/>
        <v>1.1914283809904686E-2</v>
      </c>
      <c r="M44">
        <f t="shared" si="7"/>
        <v>3.7659913830882933E-5</v>
      </c>
      <c r="N44" s="10">
        <f t="shared" si="2"/>
        <v>6.136767376305129E-3</v>
      </c>
      <c r="Q44" s="2">
        <v>42</v>
      </c>
      <c r="R44">
        <v>5309.79</v>
      </c>
      <c r="S44">
        <f t="shared" si="8"/>
        <v>5.2498457041380755E-3</v>
      </c>
      <c r="T44">
        <f t="shared" si="9"/>
        <v>4.6729622067574141E-5</v>
      </c>
      <c r="U44" s="10">
        <f t="shared" si="3"/>
        <v>6.8359068211594383E-3</v>
      </c>
      <c r="X44" s="2">
        <v>42</v>
      </c>
      <c r="Y44">
        <v>16477.25</v>
      </c>
      <c r="Z44">
        <f t="shared" si="10"/>
        <v>2.5060750569174538E-3</v>
      </c>
      <c r="AA44">
        <f t="shared" si="11"/>
        <v>1.2755522803723092E-4</v>
      </c>
      <c r="AB44" s="10">
        <f t="shared" si="4"/>
        <v>1.1294035064459067E-2</v>
      </c>
    </row>
    <row r="45" spans="2:28" x14ac:dyDescent="0.35">
      <c r="B45" s="2">
        <v>43</v>
      </c>
      <c r="C45" s="1">
        <v>39001</v>
      </c>
      <c r="D45">
        <v>11852.13</v>
      </c>
      <c r="E45">
        <f t="shared" si="0"/>
        <v>-1.2673619742534128E-3</v>
      </c>
      <c r="F45">
        <f t="shared" si="5"/>
        <v>5.2583385384670853E-5</v>
      </c>
      <c r="G45" s="10">
        <f t="shared" si="1"/>
        <v>7.2514402283043646E-3</v>
      </c>
      <c r="J45" s="2">
        <v>43</v>
      </c>
      <c r="K45">
        <v>6073.5</v>
      </c>
      <c r="L45">
        <f t="shared" si="6"/>
        <v>1.3173711857990381E-4</v>
      </c>
      <c r="M45">
        <f t="shared" si="7"/>
        <v>4.9259187329324447E-5</v>
      </c>
      <c r="N45" s="10">
        <f t="shared" si="2"/>
        <v>7.0184889633969254E-3</v>
      </c>
      <c r="Q45" s="2">
        <v>43</v>
      </c>
      <c r="R45">
        <v>5313.19</v>
      </c>
      <c r="S45">
        <f t="shared" si="8"/>
        <v>6.4032664191985677E-4</v>
      </c>
      <c r="T45">
        <f t="shared" si="9"/>
        <v>4.5047415358213906E-5</v>
      </c>
      <c r="U45" s="10">
        <f t="shared" si="3"/>
        <v>6.7117371341712945E-3</v>
      </c>
      <c r="X45" s="2">
        <v>43</v>
      </c>
      <c r="Y45">
        <v>16400.57</v>
      </c>
      <c r="Z45">
        <f t="shared" si="10"/>
        <v>-4.6536891775023313E-3</v>
      </c>
      <c r="AA45">
        <f t="shared" si="11"/>
        <v>1.1649597046054903E-4</v>
      </c>
      <c r="AB45" s="10">
        <f t="shared" si="4"/>
        <v>1.0793329906036831E-2</v>
      </c>
    </row>
    <row r="46" spans="2:28" x14ac:dyDescent="0.35">
      <c r="B46" s="2">
        <v>44</v>
      </c>
      <c r="C46" s="1">
        <v>39002</v>
      </c>
      <c r="D46">
        <v>11947.7</v>
      </c>
      <c r="E46">
        <f t="shared" si="0"/>
        <v>8.0635295090419647E-3</v>
      </c>
      <c r="F46">
        <f t="shared" si="5"/>
        <v>5.1095919961968391E-5</v>
      </c>
      <c r="G46" s="10">
        <f t="shared" si="1"/>
        <v>7.1481410144154534E-3</v>
      </c>
      <c r="J46" s="2">
        <v>44</v>
      </c>
      <c r="K46">
        <v>6121.3</v>
      </c>
      <c r="L46">
        <f t="shared" si="6"/>
        <v>7.8702560302955759E-3</v>
      </c>
      <c r="M46">
        <f t="shared" si="7"/>
        <v>4.3782457599721904E-5</v>
      </c>
      <c r="N46" s="10">
        <f t="shared" si="2"/>
        <v>6.6168313866776067E-3</v>
      </c>
      <c r="Q46" s="2">
        <v>44</v>
      </c>
      <c r="R46">
        <v>5361.51</v>
      </c>
      <c r="S46">
        <f t="shared" si="8"/>
        <v>9.0943482164200073E-3</v>
      </c>
      <c r="T46">
        <f t="shared" si="9"/>
        <v>4.1130135424818157E-5</v>
      </c>
      <c r="U46" s="10">
        <f t="shared" si="3"/>
        <v>6.4132780560972212E-3</v>
      </c>
      <c r="X46" s="2">
        <v>44</v>
      </c>
      <c r="Y46">
        <v>16368.81</v>
      </c>
      <c r="Z46">
        <f t="shared" si="10"/>
        <v>-1.9365180600430484E-3</v>
      </c>
      <c r="AA46">
        <f t="shared" si="11"/>
        <v>1.0784742662864849E-4</v>
      </c>
      <c r="AB46" s="10">
        <f t="shared" si="4"/>
        <v>1.0384961561250407E-2</v>
      </c>
    </row>
    <row r="47" spans="2:28" x14ac:dyDescent="0.35">
      <c r="B47" s="2">
        <v>45</v>
      </c>
      <c r="C47" s="1">
        <v>39003</v>
      </c>
      <c r="D47">
        <v>11960.51</v>
      </c>
      <c r="E47">
        <f t="shared" si="0"/>
        <v>1.0721728868317325E-3</v>
      </c>
      <c r="F47">
        <f t="shared" si="5"/>
        <v>5.1502226153225381E-5</v>
      </c>
      <c r="G47" s="10">
        <f t="shared" si="1"/>
        <v>7.1765051489722613E-3</v>
      </c>
      <c r="J47" s="2">
        <v>45</v>
      </c>
      <c r="K47">
        <v>6157.3</v>
      </c>
      <c r="L47">
        <f t="shared" si="6"/>
        <v>5.8811036871252833E-3</v>
      </c>
      <c r="M47">
        <f t="shared" si="7"/>
        <v>4.5802062479727561E-5</v>
      </c>
      <c r="N47" s="10">
        <f t="shared" si="2"/>
        <v>6.7677221042037154E-3</v>
      </c>
      <c r="Q47" s="2">
        <v>45</v>
      </c>
      <c r="R47">
        <v>5353.23</v>
      </c>
      <c r="S47">
        <f t="shared" si="8"/>
        <v>-1.544341053173575E-3</v>
      </c>
      <c r="T47">
        <f t="shared" si="9"/>
        <v>4.477884461486249E-5</v>
      </c>
      <c r="U47" s="10">
        <f t="shared" si="3"/>
        <v>6.6916996805641603E-3</v>
      </c>
      <c r="X47" s="2">
        <v>45</v>
      </c>
      <c r="Y47">
        <v>16536.54</v>
      </c>
      <c r="Z47">
        <f t="shared" si="10"/>
        <v>1.0246926929935736E-2</v>
      </c>
      <c r="AA47">
        <f t="shared" si="11"/>
        <v>9.8354613830703566E-5</v>
      </c>
      <c r="AB47" s="10">
        <f t="shared" si="4"/>
        <v>9.9173894665231122E-3</v>
      </c>
    </row>
    <row r="48" spans="2:28" x14ac:dyDescent="0.35">
      <c r="B48" s="2">
        <v>46</v>
      </c>
      <c r="C48" s="1">
        <v>39006</v>
      </c>
      <c r="D48">
        <v>11980.59</v>
      </c>
      <c r="E48">
        <f t="shared" si="0"/>
        <v>1.6788581757801236E-3</v>
      </c>
      <c r="F48">
        <f t="shared" si="5"/>
        <v>5.0032983264903158E-5</v>
      </c>
      <c r="G48" s="10">
        <f t="shared" si="1"/>
        <v>7.0733996963909199E-3</v>
      </c>
      <c r="J48" s="2">
        <v>46</v>
      </c>
      <c r="K48">
        <v>6172.4</v>
      </c>
      <c r="L48">
        <f t="shared" si="6"/>
        <v>2.4523736053139286E-3</v>
      </c>
      <c r="M48">
        <f t="shared" si="7"/>
        <v>4.455475346508877E-5</v>
      </c>
      <c r="N48" s="10">
        <f t="shared" si="2"/>
        <v>6.6749347161668008E-3</v>
      </c>
      <c r="Q48" s="2">
        <v>46</v>
      </c>
      <c r="R48">
        <v>5361.97</v>
      </c>
      <c r="S48">
        <f t="shared" si="8"/>
        <v>1.6326591609179303E-3</v>
      </c>
      <c r="T48">
        <f t="shared" si="9"/>
        <v>4.1058452984238707E-5</v>
      </c>
      <c r="U48" s="10">
        <f t="shared" si="3"/>
        <v>6.4076870229622411E-3</v>
      </c>
      <c r="X48" s="2">
        <v>46</v>
      </c>
      <c r="Y48">
        <v>16692.759999999998</v>
      </c>
      <c r="Z48">
        <f t="shared" si="10"/>
        <v>9.446958069825824E-3</v>
      </c>
      <c r="AA48">
        <f t="shared" si="11"/>
        <v>9.8960573398359123E-5</v>
      </c>
      <c r="AB48" s="10">
        <f t="shared" si="4"/>
        <v>9.9478929124895143E-3</v>
      </c>
    </row>
    <row r="49" spans="2:28" x14ac:dyDescent="0.35">
      <c r="B49" s="2">
        <v>47</v>
      </c>
      <c r="C49" s="1">
        <v>39007</v>
      </c>
      <c r="D49">
        <v>11950.02</v>
      </c>
      <c r="E49">
        <f t="shared" si="0"/>
        <v>-2.5516272570883162E-3</v>
      </c>
      <c r="F49">
        <f t="shared" si="5"/>
        <v>4.8655311602399978E-5</v>
      </c>
      <c r="G49" s="10">
        <f t="shared" si="1"/>
        <v>6.9753359490708385E-3</v>
      </c>
      <c r="J49" s="2">
        <v>47</v>
      </c>
      <c r="K49">
        <v>6108.6</v>
      </c>
      <c r="L49">
        <f t="shared" si="6"/>
        <v>-1.0336335947119317E-2</v>
      </c>
      <c r="M49">
        <f t="shared" si="7"/>
        <v>4.0268224462836604E-5</v>
      </c>
      <c r="N49" s="10">
        <f t="shared" si="2"/>
        <v>6.3457248965611964E-3</v>
      </c>
      <c r="Q49" s="2">
        <v>47</v>
      </c>
      <c r="R49">
        <v>5302.99</v>
      </c>
      <c r="S49">
        <f t="shared" si="8"/>
        <v>-1.0999688547306395E-2</v>
      </c>
      <c r="T49">
        <f t="shared" si="9"/>
        <v>3.7689178419627967E-5</v>
      </c>
      <c r="U49" s="10">
        <f t="shared" si="3"/>
        <v>6.1391512784445997E-3</v>
      </c>
      <c r="X49" s="2">
        <v>47</v>
      </c>
      <c r="Y49">
        <v>16611.59</v>
      </c>
      <c r="Z49">
        <f t="shared" si="10"/>
        <v>-4.8625871335835572E-3</v>
      </c>
      <c r="AA49">
        <f t="shared" si="11"/>
        <v>9.8074595196946616E-5</v>
      </c>
      <c r="AB49" s="10">
        <f t="shared" si="4"/>
        <v>9.903261846328542E-3</v>
      </c>
    </row>
    <row r="50" spans="2:28" x14ac:dyDescent="0.35">
      <c r="B50" s="2">
        <v>48</v>
      </c>
      <c r="C50" s="1">
        <v>39008</v>
      </c>
      <c r="D50">
        <v>11992.68</v>
      </c>
      <c r="E50">
        <f t="shared" si="0"/>
        <v>3.5698685023121176E-3</v>
      </c>
      <c r="F50">
        <f t="shared" si="5"/>
        <v>4.7425575031767341E-5</v>
      </c>
      <c r="G50" s="10">
        <f t="shared" si="1"/>
        <v>6.8866229047166031E-3</v>
      </c>
      <c r="J50" s="2">
        <v>48</v>
      </c>
      <c r="K50">
        <v>6150.4</v>
      </c>
      <c r="L50">
        <f t="shared" si="6"/>
        <v>6.8428117735650183E-3</v>
      </c>
      <c r="M50">
        <f t="shared" si="7"/>
        <v>4.7672391422182617E-5</v>
      </c>
      <c r="N50" s="10">
        <f t="shared" si="2"/>
        <v>6.9045196373232667E-3</v>
      </c>
      <c r="Q50" s="2">
        <v>48</v>
      </c>
      <c r="R50">
        <v>5361.29</v>
      </c>
      <c r="S50">
        <f t="shared" si="8"/>
        <v>1.0993797838577894E-2</v>
      </c>
      <c r="T50">
        <f t="shared" si="9"/>
        <v>4.4999751835309166E-5</v>
      </c>
      <c r="U50" s="10">
        <f t="shared" si="3"/>
        <v>6.7081854353699235E-3</v>
      </c>
      <c r="X50" s="2">
        <v>48</v>
      </c>
      <c r="Y50">
        <v>16653</v>
      </c>
      <c r="Z50">
        <f t="shared" si="10"/>
        <v>2.4928378318992855E-3</v>
      </c>
      <c r="AA50">
        <f t="shared" si="11"/>
        <v>9.1287210829323192E-5</v>
      </c>
      <c r="AB50" s="10">
        <f t="shared" si="4"/>
        <v>9.5544340925731025E-3</v>
      </c>
    </row>
    <row r="51" spans="2:28" x14ac:dyDescent="0.35">
      <c r="B51" s="2">
        <v>49</v>
      </c>
      <c r="C51" s="1">
        <v>39009</v>
      </c>
      <c r="D51">
        <v>12011.73</v>
      </c>
      <c r="E51">
        <f t="shared" si="0"/>
        <v>1.5884689660692415E-3</v>
      </c>
      <c r="F51">
        <f t="shared" si="5"/>
        <v>4.6413598643654529E-5</v>
      </c>
      <c r="G51" s="10">
        <f t="shared" si="1"/>
        <v>6.8127526480604396E-3</v>
      </c>
      <c r="J51" s="2">
        <v>49</v>
      </c>
      <c r="K51">
        <v>6156</v>
      </c>
      <c r="L51">
        <f t="shared" si="6"/>
        <v>9.1050988553595933E-4</v>
      </c>
      <c r="M51">
        <f t="shared" si="7"/>
        <v>4.7578040528953773E-5</v>
      </c>
      <c r="N51" s="10">
        <f t="shared" si="2"/>
        <v>6.8976837075176017E-3</v>
      </c>
      <c r="Q51" s="2">
        <v>49</v>
      </c>
      <c r="R51">
        <v>5359.74</v>
      </c>
      <c r="S51">
        <f t="shared" si="8"/>
        <v>-2.8910952401384405E-4</v>
      </c>
      <c r="T51">
        <f t="shared" si="9"/>
        <v>5.165739572752693E-5</v>
      </c>
      <c r="U51" s="10">
        <f t="shared" si="3"/>
        <v>7.1873079610885555E-3</v>
      </c>
      <c r="X51" s="2">
        <v>49</v>
      </c>
      <c r="Y51">
        <v>16551.36</v>
      </c>
      <c r="Z51">
        <f t="shared" si="10"/>
        <v>-6.1034047919293474E-3</v>
      </c>
      <c r="AA51">
        <f t="shared" si="11"/>
        <v>8.3529261368797488E-5</v>
      </c>
      <c r="AB51" s="10">
        <f t="shared" si="4"/>
        <v>9.1394344118658401E-3</v>
      </c>
    </row>
    <row r="52" spans="2:28" x14ac:dyDescent="0.35">
      <c r="B52" s="2">
        <v>50</v>
      </c>
      <c r="C52" s="1">
        <v>39010</v>
      </c>
      <c r="D52">
        <v>12002.37</v>
      </c>
      <c r="E52">
        <f t="shared" si="0"/>
        <v>-7.7923829456695776E-4</v>
      </c>
      <c r="F52">
        <f t="shared" si="5"/>
        <v>4.5132919689357393E-5</v>
      </c>
      <c r="G52" s="10">
        <f t="shared" si="1"/>
        <v>6.718103876046975E-3</v>
      </c>
      <c r="J52" s="2">
        <v>50</v>
      </c>
      <c r="K52">
        <v>6155.2</v>
      </c>
      <c r="L52">
        <f t="shared" si="6"/>
        <v>-1.2995451591945776E-4</v>
      </c>
      <c r="M52">
        <f t="shared" si="7"/>
        <v>4.2378564970607027E-5</v>
      </c>
      <c r="N52" s="10">
        <f t="shared" si="2"/>
        <v>6.5098821011295611E-3</v>
      </c>
      <c r="Q52" s="2">
        <v>50</v>
      </c>
      <c r="R52">
        <v>5375.35</v>
      </c>
      <c r="S52">
        <f t="shared" si="8"/>
        <v>2.9124547086240345E-3</v>
      </c>
      <c r="T52">
        <f t="shared" si="9"/>
        <v>4.7131391313573138E-5</v>
      </c>
      <c r="U52" s="10">
        <f t="shared" si="3"/>
        <v>6.8652306089142514E-3</v>
      </c>
      <c r="X52" s="2">
        <v>50</v>
      </c>
      <c r="Y52">
        <v>16651.63</v>
      </c>
      <c r="Z52">
        <f t="shared" si="10"/>
        <v>6.0581124451404861E-3</v>
      </c>
      <c r="AA52">
        <f t="shared" si="11"/>
        <v>7.9309117838449226E-5</v>
      </c>
      <c r="AB52" s="10">
        <f t="shared" si="4"/>
        <v>8.9055666769975519E-3</v>
      </c>
    </row>
    <row r="53" spans="2:28" x14ac:dyDescent="0.35">
      <c r="B53" s="2">
        <v>51</v>
      </c>
      <c r="C53" s="1">
        <v>39013</v>
      </c>
      <c r="D53">
        <v>12116.91</v>
      </c>
      <c r="E53">
        <f t="shared" si="0"/>
        <v>9.5431152347410595E-3</v>
      </c>
      <c r="F53">
        <f t="shared" si="5"/>
        <v>4.3833702050822328E-5</v>
      </c>
      <c r="G53" s="10">
        <f t="shared" si="1"/>
        <v>6.6207025345368245E-3</v>
      </c>
      <c r="J53" s="2">
        <v>51</v>
      </c>
      <c r="K53">
        <v>6166.1</v>
      </c>
      <c r="L53">
        <f t="shared" si="6"/>
        <v>1.7708604107097327E-3</v>
      </c>
      <c r="M53">
        <f t="shared" si="7"/>
        <v>3.7667053595851468E-5</v>
      </c>
      <c r="N53" s="10">
        <f t="shared" si="2"/>
        <v>6.1373490690893135E-3</v>
      </c>
      <c r="Q53" s="2">
        <v>51</v>
      </c>
      <c r="R53">
        <v>5411.81</v>
      </c>
      <c r="S53">
        <f t="shared" si="8"/>
        <v>6.7828141423349241E-3</v>
      </c>
      <c r="T53">
        <f t="shared" si="9"/>
        <v>4.373964005923813E-5</v>
      </c>
      <c r="U53" s="10">
        <f t="shared" si="3"/>
        <v>6.6135950933843939E-3</v>
      </c>
      <c r="X53" s="2">
        <v>51</v>
      </c>
      <c r="Y53">
        <v>16788.82</v>
      </c>
      <c r="Z53">
        <f t="shared" si="10"/>
        <v>8.238833075200366E-3</v>
      </c>
      <c r="AA53">
        <f t="shared" si="11"/>
        <v>7.542358585408825E-5</v>
      </c>
      <c r="AB53" s="10">
        <f t="shared" si="4"/>
        <v>8.6846753453475884E-3</v>
      </c>
    </row>
    <row r="54" spans="2:28" x14ac:dyDescent="0.35">
      <c r="B54" s="2">
        <v>52</v>
      </c>
      <c r="C54" s="1">
        <v>39014</v>
      </c>
      <c r="D54">
        <v>12127.88</v>
      </c>
      <c r="E54">
        <f t="shared" si="0"/>
        <v>9.0534633004613757E-4</v>
      </c>
      <c r="F54">
        <f t="shared" si="5"/>
        <v>4.521204272587503E-5</v>
      </c>
      <c r="G54" s="10">
        <f t="shared" si="1"/>
        <v>6.7239900896621666E-3</v>
      </c>
      <c r="J54" s="2">
        <v>52</v>
      </c>
      <c r="K54">
        <v>6182.5</v>
      </c>
      <c r="L54">
        <f t="shared" si="6"/>
        <v>2.6597038646793978E-3</v>
      </c>
      <c r="M54">
        <f t="shared" si="7"/>
        <v>3.3826466637721354E-5</v>
      </c>
      <c r="N54" s="10">
        <f t="shared" si="2"/>
        <v>5.8160524961283966E-3</v>
      </c>
      <c r="Q54" s="2">
        <v>52</v>
      </c>
      <c r="R54">
        <v>5404.54</v>
      </c>
      <c r="S54">
        <f t="shared" si="8"/>
        <v>-1.3433583218923865E-3</v>
      </c>
      <c r="T54">
        <f t="shared" si="9"/>
        <v>4.393858064904245E-5</v>
      </c>
      <c r="U54" s="10">
        <f t="shared" si="3"/>
        <v>6.6286183061813452E-3</v>
      </c>
      <c r="X54" s="2">
        <v>52</v>
      </c>
      <c r="Y54">
        <v>16780.47</v>
      </c>
      <c r="Z54">
        <f t="shared" si="10"/>
        <v>-4.9735478729288571E-4</v>
      </c>
      <c r="AA54">
        <f t="shared" si="11"/>
        <v>7.4735524774445316E-5</v>
      </c>
      <c r="AB54" s="10">
        <f t="shared" si="4"/>
        <v>8.6449710684562333E-3</v>
      </c>
    </row>
    <row r="55" spans="2:28" x14ac:dyDescent="0.35">
      <c r="B55" s="2">
        <v>53</v>
      </c>
      <c r="C55" s="1">
        <v>39015</v>
      </c>
      <c r="D55">
        <v>12134.68</v>
      </c>
      <c r="E55">
        <f t="shared" si="0"/>
        <v>5.6069156357096972E-4</v>
      </c>
      <c r="F55">
        <f t="shared" si="5"/>
        <v>4.3916715139084525E-5</v>
      </c>
      <c r="G55" s="10">
        <f t="shared" si="1"/>
        <v>6.626968774566885E-3</v>
      </c>
      <c r="J55" s="2">
        <v>53</v>
      </c>
      <c r="K55">
        <v>6214.6</v>
      </c>
      <c r="L55">
        <f t="shared" si="6"/>
        <v>5.1920744035584901E-3</v>
      </c>
      <c r="M55">
        <f t="shared" si="7"/>
        <v>3.0851031190493913E-5</v>
      </c>
      <c r="N55" s="10">
        <f t="shared" si="2"/>
        <v>5.554370458521282E-3</v>
      </c>
      <c r="Q55" s="2">
        <v>53</v>
      </c>
      <c r="R55">
        <v>5422.28</v>
      </c>
      <c r="S55">
        <f t="shared" si="8"/>
        <v>3.2824255163251231E-3</v>
      </c>
      <c r="T55">
        <f t="shared" si="9"/>
        <v>4.0240996065639347E-5</v>
      </c>
      <c r="U55" s="10">
        <f t="shared" si="3"/>
        <v>6.343579121098699E-3</v>
      </c>
      <c r="X55" s="2">
        <v>53</v>
      </c>
      <c r="Y55">
        <v>16699.3</v>
      </c>
      <c r="Z55">
        <f t="shared" si="10"/>
        <v>-4.8371708301377667E-3</v>
      </c>
      <c r="AA55">
        <f t="shared" si="11"/>
        <v>6.7942821976494663E-5</v>
      </c>
      <c r="AB55" s="10">
        <f t="shared" si="4"/>
        <v>8.24274359521723E-3</v>
      </c>
    </row>
    <row r="56" spans="2:28" x14ac:dyDescent="0.35">
      <c r="B56" s="2">
        <v>54</v>
      </c>
      <c r="C56" s="1">
        <v>39016</v>
      </c>
      <c r="D56">
        <v>12163.66</v>
      </c>
      <c r="E56">
        <f t="shared" si="0"/>
        <v>2.3881964748967061E-3</v>
      </c>
      <c r="F56">
        <f t="shared" si="5"/>
        <v>4.2644440475786115E-5</v>
      </c>
      <c r="G56" s="10">
        <f t="shared" si="1"/>
        <v>6.5302710874653672E-3</v>
      </c>
      <c r="J56" s="2">
        <v>54</v>
      </c>
      <c r="K56">
        <v>6184.8</v>
      </c>
      <c r="L56">
        <f t="shared" si="6"/>
        <v>-4.7951597850223954E-3</v>
      </c>
      <c r="M56">
        <f t="shared" si="7"/>
        <v>3.0418003646952483E-5</v>
      </c>
      <c r="N56" s="10">
        <f t="shared" si="2"/>
        <v>5.515251911468096E-3</v>
      </c>
      <c r="Q56" s="2">
        <v>54</v>
      </c>
      <c r="R56">
        <v>5433.79</v>
      </c>
      <c r="S56">
        <f t="shared" si="8"/>
        <v>2.1227232824568665E-3</v>
      </c>
      <c r="T56">
        <f t="shared" si="9"/>
        <v>3.7655065054438715E-5</v>
      </c>
      <c r="U56" s="10">
        <f t="shared" si="3"/>
        <v>6.1363723040929255E-3</v>
      </c>
      <c r="X56" s="2">
        <v>54</v>
      </c>
      <c r="Y56">
        <v>16811.599999999999</v>
      </c>
      <c r="Z56">
        <f t="shared" si="10"/>
        <v>6.724832777421765E-3</v>
      </c>
      <c r="AA56">
        <f t="shared" si="11"/>
        <v>6.3880723796138806E-5</v>
      </c>
      <c r="AB56" s="10">
        <f t="shared" si="4"/>
        <v>7.9925417606753115E-3</v>
      </c>
    </row>
    <row r="57" spans="2:28" x14ac:dyDescent="0.35">
      <c r="B57" s="2">
        <v>55</v>
      </c>
      <c r="C57" s="1">
        <v>39017</v>
      </c>
      <c r="D57">
        <v>12090.26</v>
      </c>
      <c r="E57">
        <f t="shared" si="0"/>
        <v>-6.0343679451743664E-3</v>
      </c>
      <c r="F57">
        <f t="shared" si="5"/>
        <v>4.1566538581617592E-5</v>
      </c>
      <c r="G57" s="10">
        <f t="shared" si="1"/>
        <v>6.4472116904610473E-3</v>
      </c>
      <c r="J57" s="2">
        <v>55</v>
      </c>
      <c r="K57">
        <v>6160.9</v>
      </c>
      <c r="L57">
        <f t="shared" si="6"/>
        <v>-3.8643125080844239E-3</v>
      </c>
      <c r="M57">
        <f t="shared" si="7"/>
        <v>2.9592248725029587E-5</v>
      </c>
      <c r="N57" s="10">
        <f t="shared" si="2"/>
        <v>5.4398758005150807E-3</v>
      </c>
      <c r="Q57" s="2">
        <v>55</v>
      </c>
      <c r="R57">
        <v>5396.03</v>
      </c>
      <c r="S57">
        <f t="shared" si="8"/>
        <v>-6.949109185301644E-3</v>
      </c>
      <c r="T57">
        <f t="shared" si="9"/>
        <v>3.474597188793897E-5</v>
      </c>
      <c r="U57" s="10">
        <f t="shared" si="3"/>
        <v>5.8945713913684146E-3</v>
      </c>
      <c r="X57" s="2">
        <v>55</v>
      </c>
      <c r="Y57">
        <v>16669.07</v>
      </c>
      <c r="Z57">
        <f t="shared" si="10"/>
        <v>-8.4780746627328065E-3</v>
      </c>
      <c r="AA57">
        <f t="shared" si="11"/>
        <v>6.2179328376034401E-5</v>
      </c>
      <c r="AB57" s="10">
        <f t="shared" si="4"/>
        <v>7.8853870149812183E-3</v>
      </c>
    </row>
    <row r="58" spans="2:28" x14ac:dyDescent="0.35">
      <c r="B58" s="2">
        <v>56</v>
      </c>
      <c r="C58" s="1">
        <v>39020</v>
      </c>
      <c r="D58">
        <v>12086.49</v>
      </c>
      <c r="E58">
        <f t="shared" si="0"/>
        <v>-3.1182125115592521E-4</v>
      </c>
      <c r="F58">
        <f t="shared" si="5"/>
        <v>4.1416180650408659E-5</v>
      </c>
      <c r="G58" s="10">
        <f t="shared" si="1"/>
        <v>6.4355404318836079E-3</v>
      </c>
      <c r="J58" s="2">
        <v>56</v>
      </c>
      <c r="K58">
        <v>6126.8</v>
      </c>
      <c r="L58">
        <f t="shared" si="6"/>
        <v>-5.5349056144393602E-3</v>
      </c>
      <c r="M58">
        <f t="shared" si="7"/>
        <v>2.7961821392830565E-5</v>
      </c>
      <c r="N58" s="10">
        <f t="shared" si="2"/>
        <v>5.2878938522658119E-3</v>
      </c>
      <c r="Q58" s="2">
        <v>56</v>
      </c>
      <c r="R58">
        <v>5362.23</v>
      </c>
      <c r="S58">
        <f t="shared" si="8"/>
        <v>-6.2638643595384355E-3</v>
      </c>
      <c r="T58">
        <f t="shared" si="9"/>
        <v>3.5934576443885401E-5</v>
      </c>
      <c r="U58" s="10">
        <f t="shared" si="3"/>
        <v>5.9945455577454241E-3</v>
      </c>
      <c r="X58" s="2">
        <v>56</v>
      </c>
      <c r="Y58">
        <v>16351.85</v>
      </c>
      <c r="Z58">
        <f t="shared" si="10"/>
        <v>-1.9030455808272409E-2</v>
      </c>
      <c r="AA58">
        <f t="shared" si="11"/>
        <v>6.3063744006212896E-5</v>
      </c>
      <c r="AB58" s="10">
        <f t="shared" si="4"/>
        <v>7.9412684129308263E-3</v>
      </c>
    </row>
    <row r="59" spans="2:28" x14ac:dyDescent="0.35">
      <c r="B59" s="2">
        <v>57</v>
      </c>
      <c r="C59" s="1">
        <v>39021</v>
      </c>
      <c r="D59">
        <v>12080.73</v>
      </c>
      <c r="E59">
        <f t="shared" si="0"/>
        <v>-4.7656515663358168E-4</v>
      </c>
      <c r="F59">
        <f t="shared" si="5"/>
        <v>4.021053318462908E-5</v>
      </c>
      <c r="G59" s="10">
        <f t="shared" si="1"/>
        <v>6.3411775865866646E-3</v>
      </c>
      <c r="J59" s="2">
        <v>57</v>
      </c>
      <c r="K59">
        <v>6129.2</v>
      </c>
      <c r="L59">
        <f t="shared" si="6"/>
        <v>3.9172161650447804E-4</v>
      </c>
      <c r="M59">
        <f t="shared" si="7"/>
        <v>2.8259155237876361E-5</v>
      </c>
      <c r="N59" s="10">
        <f t="shared" si="2"/>
        <v>5.3159340889326646E-3</v>
      </c>
      <c r="Q59" s="2">
        <v>57</v>
      </c>
      <c r="R59">
        <v>5348.73</v>
      </c>
      <c r="S59">
        <f t="shared" si="8"/>
        <v>-2.5176092782293936E-3</v>
      </c>
      <c r="T59">
        <f t="shared" si="9"/>
        <v>3.622430183569382E-5</v>
      </c>
      <c r="U59" s="10">
        <f t="shared" si="3"/>
        <v>6.0186627946491418E-3</v>
      </c>
      <c r="X59" s="2">
        <v>57</v>
      </c>
      <c r="Y59">
        <v>16399.39</v>
      </c>
      <c r="Z59">
        <f t="shared" si="10"/>
        <v>2.9073162975442567E-3</v>
      </c>
      <c r="AA59">
        <f t="shared" si="11"/>
        <v>9.0338682659769426E-5</v>
      </c>
      <c r="AB59" s="10">
        <f t="shared" si="4"/>
        <v>9.5046663623595661E-3</v>
      </c>
    </row>
    <row r="60" spans="2:28" x14ac:dyDescent="0.35">
      <c r="B60" s="2">
        <v>58</v>
      </c>
      <c r="C60" s="1">
        <v>39022</v>
      </c>
      <c r="D60">
        <v>12031.02</v>
      </c>
      <c r="E60">
        <f t="shared" si="0"/>
        <v>-4.1148175648325165E-3</v>
      </c>
      <c r="F60">
        <f t="shared" si="5"/>
        <v>3.9043855189610078E-5</v>
      </c>
      <c r="G60" s="10">
        <f t="shared" si="1"/>
        <v>6.2485082371402916E-3</v>
      </c>
      <c r="J60" s="2">
        <v>58</v>
      </c>
      <c r="K60">
        <v>6149.6</v>
      </c>
      <c r="L60">
        <f t="shared" si="6"/>
        <v>3.32832996149588E-3</v>
      </c>
      <c r="M60">
        <f t="shared" si="7"/>
        <v>2.5133207928523918E-5</v>
      </c>
      <c r="N60" s="10">
        <f t="shared" si="2"/>
        <v>5.0133030956170917E-3</v>
      </c>
      <c r="Q60" s="2">
        <v>58</v>
      </c>
      <c r="R60">
        <v>5370.86</v>
      </c>
      <c r="S60">
        <f t="shared" si="8"/>
        <v>4.1374307545903625E-3</v>
      </c>
      <c r="T60">
        <f t="shared" si="9"/>
        <v>3.3601576911839297E-5</v>
      </c>
      <c r="U60" s="10">
        <f t="shared" si="3"/>
        <v>5.7966867184486778E-3</v>
      </c>
      <c r="X60" s="2">
        <v>58</v>
      </c>
      <c r="Y60">
        <v>16375.26</v>
      </c>
      <c r="Z60">
        <f t="shared" si="10"/>
        <v>-1.471396192175392E-3</v>
      </c>
      <c r="AA60">
        <f t="shared" si="11"/>
        <v>8.2871340724017468E-5</v>
      </c>
      <c r="AB60" s="10">
        <f t="shared" si="4"/>
        <v>9.1033697455402459E-3</v>
      </c>
    </row>
    <row r="61" spans="2:28" x14ac:dyDescent="0.35">
      <c r="B61" s="2">
        <v>59</v>
      </c>
      <c r="C61" s="1">
        <v>39023</v>
      </c>
      <c r="D61">
        <v>12018.54</v>
      </c>
      <c r="E61">
        <f t="shared" si="0"/>
        <v>-1.0373185315957884E-3</v>
      </c>
      <c r="F61">
        <f t="shared" si="5"/>
        <v>3.8398644296969598E-5</v>
      </c>
      <c r="G61" s="10">
        <f t="shared" si="1"/>
        <v>6.1966639651484731E-3</v>
      </c>
      <c r="J61" s="2">
        <v>59</v>
      </c>
      <c r="K61">
        <v>6149.3</v>
      </c>
      <c r="L61">
        <f t="shared" si="6"/>
        <v>-4.8783660725930447E-5</v>
      </c>
      <c r="M61">
        <f t="shared" si="7"/>
        <v>2.3569948114312647E-5</v>
      </c>
      <c r="N61" s="10">
        <f t="shared" si="2"/>
        <v>4.8548890939250763E-3</v>
      </c>
      <c r="Q61" s="2">
        <v>59</v>
      </c>
      <c r="R61">
        <v>5310.07</v>
      </c>
      <c r="S61">
        <f t="shared" si="8"/>
        <v>-1.1318485307753314E-2</v>
      </c>
      <c r="T61">
        <f t="shared" si="9"/>
        <v>3.2155043651380246E-5</v>
      </c>
      <c r="U61" s="10">
        <f t="shared" si="3"/>
        <v>5.6705417423188274E-3</v>
      </c>
      <c r="X61" s="2">
        <v>59</v>
      </c>
      <c r="Y61">
        <v>16350.02</v>
      </c>
      <c r="Z61">
        <f t="shared" si="10"/>
        <v>-1.5413495724647902E-3</v>
      </c>
      <c r="AA61">
        <f t="shared" si="11"/>
        <v>7.5511592294704021E-5</v>
      </c>
      <c r="AB61" s="10">
        <f t="shared" si="4"/>
        <v>8.6897406344898474E-3</v>
      </c>
    </row>
    <row r="62" spans="2:28" x14ac:dyDescent="0.35">
      <c r="B62" s="2">
        <v>60</v>
      </c>
      <c r="C62" s="1">
        <v>39027</v>
      </c>
      <c r="D62">
        <v>12105.55</v>
      </c>
      <c r="E62">
        <f t="shared" si="0"/>
        <v>7.2396480770541508E-3</v>
      </c>
      <c r="F62">
        <f t="shared" si="5"/>
        <v>3.7309606030798602E-5</v>
      </c>
      <c r="G62" s="10">
        <f t="shared" si="1"/>
        <v>6.1081589722926004E-3</v>
      </c>
      <c r="J62" s="2">
        <v>60</v>
      </c>
      <c r="K62">
        <v>6224.5</v>
      </c>
      <c r="L62">
        <f t="shared" si="6"/>
        <v>1.2229034199014492E-2</v>
      </c>
      <c r="M62">
        <f t="shared" si="7"/>
        <v>2.0948737756835335E-5</v>
      </c>
      <c r="N62" s="10">
        <f t="shared" si="2"/>
        <v>4.5769791081930163E-3</v>
      </c>
      <c r="Q62" s="2">
        <v>60</v>
      </c>
      <c r="R62">
        <v>5402.36</v>
      </c>
      <c r="S62">
        <f t="shared" si="8"/>
        <v>1.7380185195298738E-2</v>
      </c>
      <c r="T62">
        <f t="shared" si="9"/>
        <v>4.0575673975513959E-5</v>
      </c>
      <c r="U62" s="10">
        <f t="shared" si="3"/>
        <v>6.3699037650119927E-3</v>
      </c>
      <c r="X62" s="2">
        <v>60</v>
      </c>
      <c r="Y62">
        <v>16364.76</v>
      </c>
      <c r="Z62">
        <f t="shared" si="10"/>
        <v>9.01527949201272E-4</v>
      </c>
      <c r="AA62">
        <f t="shared" si="11"/>
        <v>6.8842210706066936E-5</v>
      </c>
      <c r="AB62" s="10">
        <f t="shared" si="4"/>
        <v>8.2971206274265377E-3</v>
      </c>
    </row>
    <row r="63" spans="2:28" x14ac:dyDescent="0.35">
      <c r="B63" s="2">
        <v>61</v>
      </c>
      <c r="C63" s="1">
        <v>39028</v>
      </c>
      <c r="D63">
        <v>12156.77</v>
      </c>
      <c r="E63">
        <f t="shared" si="0"/>
        <v>4.231117132224572E-3</v>
      </c>
      <c r="F63">
        <f t="shared" si="5"/>
        <v>3.7750294185058349E-5</v>
      </c>
      <c r="G63" s="10">
        <f t="shared" si="1"/>
        <v>6.1441268041161345E-3</v>
      </c>
      <c r="J63" s="2">
        <v>61</v>
      </c>
      <c r="K63">
        <v>6244</v>
      </c>
      <c r="L63">
        <f t="shared" si="6"/>
        <v>3.1327817495381154E-3</v>
      </c>
      <c r="M63">
        <f t="shared" si="7"/>
        <v>3.5251828459802528E-5</v>
      </c>
      <c r="N63" s="10">
        <f t="shared" si="2"/>
        <v>5.9373250256157051E-3</v>
      </c>
      <c r="Q63" s="2">
        <v>61</v>
      </c>
      <c r="R63">
        <v>5437.78</v>
      </c>
      <c r="S63">
        <f t="shared" si="8"/>
        <v>6.556393872307672E-3</v>
      </c>
      <c r="T63">
        <f t="shared" si="9"/>
        <v>6.3523915178139551E-5</v>
      </c>
      <c r="U63" s="10">
        <f t="shared" si="3"/>
        <v>7.9701891557314719E-3</v>
      </c>
      <c r="X63" s="2">
        <v>61</v>
      </c>
      <c r="Y63">
        <v>16393.41</v>
      </c>
      <c r="Z63">
        <f t="shared" si="10"/>
        <v>1.7507131176992291E-3</v>
      </c>
      <c r="AA63">
        <f t="shared" si="11"/>
        <v>6.2638488240944682E-5</v>
      </c>
      <c r="AB63" s="10">
        <f t="shared" si="4"/>
        <v>7.914448069255663E-3</v>
      </c>
    </row>
    <row r="64" spans="2:28" x14ac:dyDescent="0.35">
      <c r="B64" s="2">
        <v>62</v>
      </c>
      <c r="C64" s="1">
        <v>39029</v>
      </c>
      <c r="D64">
        <v>12176.54</v>
      </c>
      <c r="E64">
        <f t="shared" si="0"/>
        <v>1.6262543422307435E-3</v>
      </c>
      <c r="F64">
        <f t="shared" si="5"/>
        <v>3.7171150183618038E-5</v>
      </c>
      <c r="G64" s="10">
        <f t="shared" si="1"/>
        <v>6.09681475720052E-3</v>
      </c>
      <c r="J64" s="2">
        <v>62</v>
      </c>
      <c r="K64">
        <v>6239</v>
      </c>
      <c r="L64">
        <f t="shared" si="6"/>
        <v>-8.0076873798846893E-4</v>
      </c>
      <c r="M64">
        <f t="shared" si="7"/>
        <v>3.242264150353059E-5</v>
      </c>
      <c r="N64" s="10">
        <f t="shared" si="2"/>
        <v>5.6940882943216286E-3</v>
      </c>
      <c r="Q64" s="2">
        <v>62</v>
      </c>
      <c r="R64">
        <v>5437.16</v>
      </c>
      <c r="S64">
        <f t="shared" si="8"/>
        <v>-1.1401711727945796E-4</v>
      </c>
      <c r="T64">
        <f t="shared" si="9"/>
        <v>6.1721579231846407E-5</v>
      </c>
      <c r="U64" s="10">
        <f t="shared" si="3"/>
        <v>7.8563082444521228E-3</v>
      </c>
      <c r="X64" s="2">
        <v>62</v>
      </c>
      <c r="Y64">
        <v>16215.74</v>
      </c>
      <c r="Z64">
        <f t="shared" si="10"/>
        <v>-1.0837891567404223E-2</v>
      </c>
      <c r="AA64">
        <f t="shared" si="11"/>
        <v>5.7205879779022385E-5</v>
      </c>
      <c r="AB64" s="10">
        <f t="shared" si="4"/>
        <v>7.563456867003499E-3</v>
      </c>
    </row>
    <row r="65" spans="2:28" x14ac:dyDescent="0.35">
      <c r="B65" s="2">
        <v>63</v>
      </c>
      <c r="C65" s="1">
        <v>39030</v>
      </c>
      <c r="D65">
        <v>12103.3</v>
      </c>
      <c r="E65">
        <f t="shared" si="0"/>
        <v>-6.0148449395313937E-3</v>
      </c>
      <c r="F65">
        <f t="shared" si="5"/>
        <v>3.6163701417821949E-5</v>
      </c>
      <c r="G65" s="10">
        <f t="shared" si="1"/>
        <v>6.0136263117874181E-3</v>
      </c>
      <c r="J65" s="2">
        <v>63</v>
      </c>
      <c r="K65">
        <v>6231.5</v>
      </c>
      <c r="L65">
        <f t="shared" si="6"/>
        <v>-1.2021157236736656E-3</v>
      </c>
      <c r="M65">
        <f t="shared" si="7"/>
        <v>2.8887878707485856E-5</v>
      </c>
      <c r="N65" s="10">
        <f t="shared" si="2"/>
        <v>5.3747445248575167E-3</v>
      </c>
      <c r="Q65" s="2">
        <v>63</v>
      </c>
      <c r="R65">
        <v>5448.6</v>
      </c>
      <c r="S65">
        <f t="shared" si="8"/>
        <v>2.1040396089135704E-3</v>
      </c>
      <c r="T65">
        <f t="shared" si="9"/>
        <v>5.6306169845148517E-5</v>
      </c>
      <c r="U65" s="10">
        <f t="shared" si="3"/>
        <v>7.5037437219796169E-3</v>
      </c>
      <c r="X65" s="2">
        <v>63</v>
      </c>
      <c r="Y65">
        <v>16198.57</v>
      </c>
      <c r="Z65">
        <f t="shared" si="10"/>
        <v>-1.0588477614959337E-3</v>
      </c>
      <c r="AA65">
        <f t="shared" si="11"/>
        <v>6.2700546206848908E-5</v>
      </c>
      <c r="AB65" s="10">
        <f t="shared" si="4"/>
        <v>7.9183676478709244E-3</v>
      </c>
    </row>
    <row r="66" spans="2:28" x14ac:dyDescent="0.35">
      <c r="B66" s="2">
        <v>64</v>
      </c>
      <c r="C66" s="1">
        <v>39031</v>
      </c>
      <c r="D66">
        <v>12108.43</v>
      </c>
      <c r="E66">
        <f t="shared" si="0"/>
        <v>4.2385134632711894E-4</v>
      </c>
      <c r="F66">
        <f t="shared" si="5"/>
        <v>3.6164129130945704E-5</v>
      </c>
      <c r="G66" s="10">
        <f t="shared" si="1"/>
        <v>6.0136618736794396E-3</v>
      </c>
      <c r="J66" s="2">
        <v>64</v>
      </c>
      <c r="K66">
        <v>6208.4</v>
      </c>
      <c r="L66">
        <f t="shared" si="6"/>
        <v>-3.7069726390115323E-3</v>
      </c>
      <c r="M66">
        <f t="shared" si="7"/>
        <v>2.5835661287813753E-5</v>
      </c>
      <c r="N66" s="10">
        <f t="shared" si="2"/>
        <v>5.0828792320705158E-3</v>
      </c>
      <c r="Q66" s="2">
        <v>64</v>
      </c>
      <c r="R66">
        <v>5447.5</v>
      </c>
      <c r="S66">
        <f t="shared" si="8"/>
        <v>-2.0188672319501591E-4</v>
      </c>
      <c r="T66">
        <f t="shared" si="9"/>
        <v>5.1753366325338008E-5</v>
      </c>
      <c r="U66" s="10">
        <f t="shared" si="3"/>
        <v>7.193981256949312E-3</v>
      </c>
      <c r="X66" s="2">
        <v>64</v>
      </c>
      <c r="Y66">
        <v>16112.43</v>
      </c>
      <c r="Z66">
        <f t="shared" si="10"/>
        <v>-5.3177533572407575E-3</v>
      </c>
      <c r="AA66">
        <f t="shared" si="11"/>
        <v>5.7085016680749934E-5</v>
      </c>
      <c r="AB66" s="10">
        <f t="shared" si="4"/>
        <v>7.5554627046098199E-3</v>
      </c>
    </row>
    <row r="67" spans="2:28" x14ac:dyDescent="0.35">
      <c r="B67" s="2">
        <v>65</v>
      </c>
      <c r="C67" s="1">
        <v>39034</v>
      </c>
      <c r="D67">
        <v>12131.88</v>
      </c>
      <c r="E67">
        <f t="shared" ref="E67:E130" si="12">(D67-D66)/D66</f>
        <v>1.9366672640465286E-3</v>
      </c>
      <c r="F67">
        <f t="shared" si="5"/>
        <v>3.5114136378234155E-5</v>
      </c>
      <c r="G67" s="10">
        <f t="shared" si="1"/>
        <v>5.9257182162362528E-3</v>
      </c>
      <c r="J67" s="2">
        <v>65</v>
      </c>
      <c r="K67">
        <v>6194.2</v>
      </c>
      <c r="L67">
        <f t="shared" si="6"/>
        <v>-2.2872237613555538E-3</v>
      </c>
      <c r="M67">
        <f t="shared" si="7"/>
        <v>2.4490551881925827E-5</v>
      </c>
      <c r="N67" s="10">
        <f t="shared" si="2"/>
        <v>4.9487929722232095E-3</v>
      </c>
      <c r="Q67" s="2">
        <v>65</v>
      </c>
      <c r="R67">
        <v>5490.56</v>
      </c>
      <c r="S67">
        <f t="shared" si="8"/>
        <v>7.9045433685177423E-3</v>
      </c>
      <c r="T67">
        <f t="shared" si="9"/>
        <v>4.7215181420853344E-5</v>
      </c>
      <c r="U67" s="10">
        <f t="shared" si="3"/>
        <v>6.8713303967174611E-3</v>
      </c>
      <c r="X67" s="2">
        <v>65</v>
      </c>
      <c r="Y67">
        <v>16022.49</v>
      </c>
      <c r="Z67">
        <f t="shared" si="10"/>
        <v>-5.5820258024395141E-3</v>
      </c>
      <c r="AA67">
        <f t="shared" si="11"/>
        <v>5.4458101297389157E-5</v>
      </c>
      <c r="AB67" s="10">
        <f t="shared" si="4"/>
        <v>7.3795732462920349E-3</v>
      </c>
    </row>
    <row r="68" spans="2:28" x14ac:dyDescent="0.35">
      <c r="B68" s="2">
        <v>66</v>
      </c>
      <c r="C68" s="1">
        <v>39035</v>
      </c>
      <c r="D68">
        <v>12218.01</v>
      </c>
      <c r="E68">
        <f t="shared" si="12"/>
        <v>7.0994767505119585E-3</v>
      </c>
      <c r="F68">
        <f t="shared" si="5"/>
        <v>3.4198980662128312E-5</v>
      </c>
      <c r="G68" s="10">
        <f t="shared" ref="G68:G131" si="13">SQRT(F68)</f>
        <v>5.8479894546868251E-3</v>
      </c>
      <c r="J68" s="2">
        <v>66</v>
      </c>
      <c r="K68">
        <v>6186.6</v>
      </c>
      <c r="L68">
        <f t="shared" si="6"/>
        <v>-1.2269542475217873E-3</v>
      </c>
      <c r="M68">
        <f t="shared" si="7"/>
        <v>2.2348527410751465E-5</v>
      </c>
      <c r="N68" s="10">
        <f t="shared" ref="N68:N131" si="14">SQRT(M68)</f>
        <v>4.7274229143108686E-3</v>
      </c>
      <c r="Q68" s="2">
        <v>66</v>
      </c>
      <c r="R68">
        <v>5476.28</v>
      </c>
      <c r="S68">
        <f t="shared" si="8"/>
        <v>-2.6008276022847676E-3</v>
      </c>
      <c r="T68">
        <f t="shared" si="9"/>
        <v>4.8554946850815469E-5</v>
      </c>
      <c r="U68" s="10">
        <f t="shared" ref="U68:U131" si="15">SQRT(T68)</f>
        <v>6.968137975873861E-3</v>
      </c>
      <c r="X68" s="2">
        <v>66</v>
      </c>
      <c r="Y68">
        <v>16289.55</v>
      </c>
      <c r="Z68">
        <f t="shared" si="10"/>
        <v>1.666782129369402E-2</v>
      </c>
      <c r="AA68">
        <f t="shared" si="11"/>
        <v>5.2333417558311483E-5</v>
      </c>
      <c r="AB68" s="10">
        <f t="shared" ref="AB68:AB131" si="16">SQRT(AA68)</f>
        <v>7.2341839593910995E-3</v>
      </c>
    </row>
    <row r="69" spans="2:28" x14ac:dyDescent="0.35">
      <c r="B69" s="2">
        <v>67</v>
      </c>
      <c r="C69" s="1">
        <v>39036</v>
      </c>
      <c r="D69">
        <v>12251.71</v>
      </c>
      <c r="E69">
        <f t="shared" si="12"/>
        <v>2.75822331132475E-3</v>
      </c>
      <c r="F69">
        <f t="shared" ref="F69:F132" si="17">$A$2*F68+(1-$A$2)*E68*E68</f>
        <v>3.4671785935514539E-5</v>
      </c>
      <c r="G69" s="10">
        <f t="shared" si="13"/>
        <v>5.8882752937948254E-3</v>
      </c>
      <c r="J69" s="2">
        <v>67</v>
      </c>
      <c r="K69">
        <v>6229.8</v>
      </c>
      <c r="L69">
        <f t="shared" ref="L69:L132" si="18">(K69-K68)/K68</f>
        <v>6.9828338667442241E-3</v>
      </c>
      <c r="M69">
        <f t="shared" ref="M69:M132" si="19">$I$2*M68+(1-$I$2)*L68*L68</f>
        <v>2.003033416369426E-5</v>
      </c>
      <c r="N69" s="10">
        <f t="shared" si="14"/>
        <v>4.4755261326121492E-3</v>
      </c>
      <c r="Q69" s="2">
        <v>67</v>
      </c>
      <c r="R69">
        <v>5511.53</v>
      </c>
      <c r="S69">
        <f t="shared" ref="S69:S132" si="20">(R69-R68)/R68</f>
        <v>6.4368512932136412E-3</v>
      </c>
      <c r="T69">
        <f t="shared" ref="T69:T132" si="21">$P$2*T68+(1-$P$2)*S68*S68</f>
        <v>4.4887491841189649E-5</v>
      </c>
      <c r="U69" s="10">
        <f t="shared" si="15"/>
        <v>6.6998128213547614E-3</v>
      </c>
      <c r="X69" s="2">
        <v>67</v>
      </c>
      <c r="Y69">
        <v>16243.47</v>
      </c>
      <c r="Z69">
        <f t="shared" ref="Z69:Z132" si="22">(Y69-Y68)/Y68</f>
        <v>-2.828807425619488E-3</v>
      </c>
      <c r="AA69">
        <f t="shared" ref="AA69:AA132" si="23">$W$2*AA68+(1-$W$2)*Z68*Z68</f>
        <v>7.2895583661324417E-5</v>
      </c>
      <c r="AB69" s="10">
        <f t="shared" si="16"/>
        <v>8.5378910546647542E-3</v>
      </c>
    </row>
    <row r="70" spans="2:28" x14ac:dyDescent="0.35">
      <c r="B70" s="2">
        <v>68</v>
      </c>
      <c r="C70" s="1">
        <v>39037</v>
      </c>
      <c r="D70">
        <v>12305.82</v>
      </c>
      <c r="E70">
        <f t="shared" si="12"/>
        <v>4.416526346118263E-3</v>
      </c>
      <c r="F70">
        <f t="shared" si="17"/>
        <v>3.3882084538619315E-5</v>
      </c>
      <c r="G70" s="10">
        <f t="shared" si="13"/>
        <v>5.8208319455743882E-3</v>
      </c>
      <c r="J70" s="2">
        <v>68</v>
      </c>
      <c r="K70">
        <v>6254.9</v>
      </c>
      <c r="L70">
        <f t="shared" si="18"/>
        <v>4.0290217984525114E-3</v>
      </c>
      <c r="M70">
        <f t="shared" si="19"/>
        <v>2.3225675110375795E-5</v>
      </c>
      <c r="N70" s="10">
        <f t="shared" si="14"/>
        <v>4.8193023468522701E-3</v>
      </c>
      <c r="Q70" s="2">
        <v>68</v>
      </c>
      <c r="R70">
        <v>5505.72</v>
      </c>
      <c r="S70">
        <f t="shared" si="20"/>
        <v>-1.0541537467816543E-3</v>
      </c>
      <c r="T70">
        <f t="shared" si="21"/>
        <v>4.4584338013593737E-5</v>
      </c>
      <c r="U70" s="10">
        <f t="shared" si="15"/>
        <v>6.6771504411383253E-3</v>
      </c>
      <c r="X70" s="2">
        <v>68</v>
      </c>
      <c r="Y70">
        <v>16163.87</v>
      </c>
      <c r="Z70">
        <f t="shared" si="22"/>
        <v>-4.9004307577136261E-3</v>
      </c>
      <c r="AA70">
        <f t="shared" si="23"/>
        <v>6.69778407495919E-5</v>
      </c>
      <c r="AB70" s="10">
        <f t="shared" si="16"/>
        <v>8.1839990682790222E-3</v>
      </c>
    </row>
    <row r="71" spans="2:28" x14ac:dyDescent="0.35">
      <c r="B71" s="2">
        <v>69</v>
      </c>
      <c r="C71" s="1">
        <v>39038</v>
      </c>
      <c r="D71">
        <v>12342.55</v>
      </c>
      <c r="E71">
        <f t="shared" si="12"/>
        <v>2.9847665576125415E-3</v>
      </c>
      <c r="F71">
        <f t="shared" si="17"/>
        <v>3.3462595505822611E-5</v>
      </c>
      <c r="G71" s="10">
        <f t="shared" si="13"/>
        <v>5.7846862927753142E-3</v>
      </c>
      <c r="J71" s="2">
        <v>69</v>
      </c>
      <c r="K71">
        <v>6192</v>
      </c>
      <c r="L71">
        <f t="shared" si="18"/>
        <v>-1.0056116005051982E-2</v>
      </c>
      <c r="M71">
        <f t="shared" si="19"/>
        <v>2.2447944095987254E-5</v>
      </c>
      <c r="N71" s="10">
        <f t="shared" si="14"/>
        <v>4.7379261387222212E-3</v>
      </c>
      <c r="Q71" s="2">
        <v>69</v>
      </c>
      <c r="R71">
        <v>5439.71</v>
      </c>
      <c r="S71">
        <f t="shared" si="20"/>
        <v>-1.1989349258589289E-2</v>
      </c>
      <c r="T71">
        <f t="shared" si="21"/>
        <v>4.076923442585262E-5</v>
      </c>
      <c r="U71" s="10">
        <f t="shared" si="15"/>
        <v>6.3850790461710515E-3</v>
      </c>
      <c r="X71" s="2">
        <v>69</v>
      </c>
      <c r="Y71">
        <v>16091.73</v>
      </c>
      <c r="Z71">
        <f t="shared" si="22"/>
        <v>-4.4630401011639684E-3</v>
      </c>
      <c r="AA71">
        <f t="shared" si="23"/>
        <v>6.3059914944776701E-5</v>
      </c>
      <c r="AB71" s="10">
        <f t="shared" si="16"/>
        <v>7.9410273230090759E-3</v>
      </c>
    </row>
    <row r="72" spans="2:28" x14ac:dyDescent="0.35">
      <c r="B72" s="2">
        <v>70</v>
      </c>
      <c r="C72" s="1">
        <v>39041</v>
      </c>
      <c r="D72">
        <v>12316.54</v>
      </c>
      <c r="E72">
        <f t="shared" si="12"/>
        <v>-2.1073441063636281E-3</v>
      </c>
      <c r="F72">
        <f t="shared" si="17"/>
        <v>3.2746140107384747E-5</v>
      </c>
      <c r="G72" s="10">
        <f t="shared" si="13"/>
        <v>5.7224243208088606E-3</v>
      </c>
      <c r="J72" s="2">
        <v>70</v>
      </c>
      <c r="K72">
        <v>6204.5</v>
      </c>
      <c r="L72">
        <f t="shared" si="18"/>
        <v>2.0187338501291988E-3</v>
      </c>
      <c r="M72">
        <f t="shared" si="19"/>
        <v>3.1198543271426579E-5</v>
      </c>
      <c r="N72" s="10">
        <f t="shared" si="14"/>
        <v>5.5855656178606097E-3</v>
      </c>
      <c r="Q72" s="2">
        <v>70</v>
      </c>
      <c r="R72">
        <v>5454.74</v>
      </c>
      <c r="S72">
        <f t="shared" si="20"/>
        <v>2.7630149401346293E-3</v>
      </c>
      <c r="T72">
        <f t="shared" si="21"/>
        <v>4.9806117178076267E-5</v>
      </c>
      <c r="U72" s="10">
        <f t="shared" si="15"/>
        <v>7.057344909955604E-3</v>
      </c>
      <c r="X72" s="2">
        <v>70</v>
      </c>
      <c r="Y72">
        <v>15725.94</v>
      </c>
      <c r="Z72">
        <f t="shared" si="22"/>
        <v>-2.2731552169965509E-2</v>
      </c>
      <c r="AA72">
        <f t="shared" si="23"/>
        <v>5.9125796332198432E-5</v>
      </c>
      <c r="AB72" s="10">
        <f t="shared" si="16"/>
        <v>7.689330031426563E-3</v>
      </c>
    </row>
    <row r="73" spans="2:28" x14ac:dyDescent="0.35">
      <c r="B73" s="2">
        <v>71</v>
      </c>
      <c r="C73" s="1">
        <v>39042</v>
      </c>
      <c r="D73">
        <v>12321.59</v>
      </c>
      <c r="E73">
        <f t="shared" si="12"/>
        <v>4.1001774849099438E-4</v>
      </c>
      <c r="F73">
        <f t="shared" si="17"/>
        <v>3.1920220196283942E-5</v>
      </c>
      <c r="G73" s="10">
        <f t="shared" si="13"/>
        <v>5.6497982438564959E-3</v>
      </c>
      <c r="J73" s="2">
        <v>71</v>
      </c>
      <c r="K73">
        <v>6202.6</v>
      </c>
      <c r="L73">
        <f t="shared" si="18"/>
        <v>-3.0622934966550666E-4</v>
      </c>
      <c r="M73">
        <f t="shared" si="19"/>
        <v>2.8181865388493094E-5</v>
      </c>
      <c r="N73" s="10">
        <f t="shared" si="14"/>
        <v>5.3086594718905348E-3</v>
      </c>
      <c r="Q73" s="2">
        <v>71</v>
      </c>
      <c r="R73">
        <v>5459.35</v>
      </c>
      <c r="S73">
        <f t="shared" si="20"/>
        <v>8.4513652346410325E-4</v>
      </c>
      <c r="T73">
        <f t="shared" si="21"/>
        <v>4.6105206876625436E-5</v>
      </c>
      <c r="U73" s="10">
        <f t="shared" si="15"/>
        <v>6.7900815073624436E-3</v>
      </c>
      <c r="X73" s="2">
        <v>71</v>
      </c>
      <c r="Y73">
        <v>15734.14</v>
      </c>
      <c r="Z73">
        <f t="shared" si="22"/>
        <v>5.2143146927935045E-4</v>
      </c>
      <c r="AA73">
        <f t="shared" si="23"/>
        <v>1.0085490916183603E-4</v>
      </c>
      <c r="AB73" s="10">
        <f t="shared" si="16"/>
        <v>1.0042654487825219E-2</v>
      </c>
    </row>
    <row r="74" spans="2:28" x14ac:dyDescent="0.35">
      <c r="B74" s="2">
        <v>72</v>
      </c>
      <c r="C74" s="1">
        <v>39043</v>
      </c>
      <c r="D74">
        <v>12326.95</v>
      </c>
      <c r="E74">
        <f t="shared" si="12"/>
        <v>4.3500879350802797E-4</v>
      </c>
      <c r="F74">
        <f t="shared" si="17"/>
        <v>3.0993724062971221E-5</v>
      </c>
      <c r="G74" s="10">
        <f t="shared" si="13"/>
        <v>5.567200738519424E-3</v>
      </c>
      <c r="J74" s="2">
        <v>72</v>
      </c>
      <c r="K74">
        <v>6160.3</v>
      </c>
      <c r="L74">
        <f t="shared" si="18"/>
        <v>-6.8197207622610161E-3</v>
      </c>
      <c r="M74">
        <f t="shared" si="19"/>
        <v>2.5057877843383533E-5</v>
      </c>
      <c r="N74" s="10">
        <f t="shared" si="14"/>
        <v>5.005784438365633E-3</v>
      </c>
      <c r="Q74" s="2">
        <v>72</v>
      </c>
      <c r="R74">
        <v>5452.49</v>
      </c>
      <c r="S74">
        <f t="shared" si="20"/>
        <v>-1.2565598468683235E-3</v>
      </c>
      <c r="T74">
        <f t="shared" si="21"/>
        <v>4.2121796700727626E-5</v>
      </c>
      <c r="U74" s="10">
        <f t="shared" si="15"/>
        <v>6.4901307152265917E-3</v>
      </c>
      <c r="X74" s="2">
        <v>72</v>
      </c>
      <c r="Y74">
        <v>15914.23</v>
      </c>
      <c r="Z74">
        <f t="shared" si="22"/>
        <v>1.1445811464751182E-2</v>
      </c>
      <c r="AA74">
        <f t="shared" si="23"/>
        <v>9.1682571934246593E-5</v>
      </c>
      <c r="AB74" s="10">
        <f t="shared" si="16"/>
        <v>9.5751016670449305E-3</v>
      </c>
    </row>
    <row r="75" spans="2:28" x14ac:dyDescent="0.35">
      <c r="B75" s="2">
        <v>73</v>
      </c>
      <c r="C75" s="1">
        <v>39045</v>
      </c>
      <c r="D75">
        <v>12280.17</v>
      </c>
      <c r="E75">
        <f t="shared" si="12"/>
        <v>-3.79493710934178E-3</v>
      </c>
      <c r="F75">
        <f t="shared" si="17"/>
        <v>3.0094878408324367E-5</v>
      </c>
      <c r="G75" s="10">
        <f t="shared" si="13"/>
        <v>5.4858799119488905E-3</v>
      </c>
      <c r="J75" s="2">
        <v>73</v>
      </c>
      <c r="K75">
        <v>6122.1</v>
      </c>
      <c r="L75">
        <f t="shared" si="18"/>
        <v>-6.2009967047059102E-3</v>
      </c>
      <c r="M75">
        <f t="shared" si="19"/>
        <v>2.7443649323138868E-5</v>
      </c>
      <c r="N75" s="10">
        <f t="shared" si="14"/>
        <v>5.2386686594151832E-3</v>
      </c>
      <c r="Q75" s="2">
        <v>73</v>
      </c>
      <c r="R75">
        <v>5389.46</v>
      </c>
      <c r="S75">
        <f t="shared" si="20"/>
        <v>-1.1559856139121713E-2</v>
      </c>
      <c r="T75">
        <f t="shared" si="21"/>
        <v>3.8563844876449919E-5</v>
      </c>
      <c r="U75" s="10">
        <f t="shared" si="15"/>
        <v>6.2099794586173889E-3</v>
      </c>
      <c r="X75" s="2">
        <v>73</v>
      </c>
      <c r="Y75">
        <v>15734.6</v>
      </c>
      <c r="Z75">
        <f t="shared" si="22"/>
        <v>-1.1287382424408797E-2</v>
      </c>
      <c r="AA75">
        <f t="shared" si="23"/>
        <v>9.5268597221153387E-5</v>
      </c>
      <c r="AB75" s="10">
        <f t="shared" si="16"/>
        <v>9.7605633659719349E-3</v>
      </c>
    </row>
    <row r="76" spans="2:28" x14ac:dyDescent="0.35">
      <c r="B76" s="2">
        <v>74</v>
      </c>
      <c r="C76" s="1">
        <v>39048</v>
      </c>
      <c r="D76">
        <v>12121.71</v>
      </c>
      <c r="E76">
        <f t="shared" si="12"/>
        <v>-1.2903730160087437E-2</v>
      </c>
      <c r="F76">
        <f t="shared" si="17"/>
        <v>2.9636961997444909E-5</v>
      </c>
      <c r="G76" s="10">
        <f t="shared" si="13"/>
        <v>5.4439840188454727E-3</v>
      </c>
      <c r="J76" s="2">
        <v>74</v>
      </c>
      <c r="K76">
        <v>6050.1</v>
      </c>
      <c r="L76">
        <f t="shared" si="18"/>
        <v>-1.1760670358210417E-2</v>
      </c>
      <c r="M76">
        <f t="shared" si="19"/>
        <v>2.8668050010770157E-5</v>
      </c>
      <c r="N76" s="10">
        <f t="shared" si="14"/>
        <v>5.3542553180409838E-3</v>
      </c>
      <c r="Q76" s="2">
        <v>74</v>
      </c>
      <c r="R76">
        <v>5308.65</v>
      </c>
      <c r="S76">
        <f t="shared" si="20"/>
        <v>-1.4994081039658965E-2</v>
      </c>
      <c r="T76">
        <f t="shared" si="21"/>
        <v>4.6906665891019951E-5</v>
      </c>
      <c r="U76" s="10">
        <f t="shared" si="15"/>
        <v>6.8488441281007372E-3</v>
      </c>
      <c r="X76" s="2">
        <v>74</v>
      </c>
      <c r="Y76">
        <v>15885.38</v>
      </c>
      <c r="Z76">
        <f t="shared" si="22"/>
        <v>9.5827030874632239E-3</v>
      </c>
      <c r="AA76">
        <f t="shared" si="23"/>
        <v>9.8199170856748101E-5</v>
      </c>
      <c r="AB76" s="10">
        <f t="shared" si="16"/>
        <v>9.9095494779908189E-3</v>
      </c>
    </row>
    <row r="77" spans="2:28" x14ac:dyDescent="0.35">
      <c r="B77" s="2">
        <v>75</v>
      </c>
      <c r="C77" s="1">
        <v>39049</v>
      </c>
      <c r="D77">
        <v>12136.44</v>
      </c>
      <c r="E77">
        <f t="shared" si="12"/>
        <v>1.2151750866834286E-3</v>
      </c>
      <c r="F77">
        <f t="shared" si="17"/>
        <v>3.3630677230905051E-5</v>
      </c>
      <c r="G77" s="10">
        <f t="shared" si="13"/>
        <v>5.7991962573192028E-3</v>
      </c>
      <c r="J77" s="2">
        <v>75</v>
      </c>
      <c r="K77">
        <v>6025.9</v>
      </c>
      <c r="L77">
        <f t="shared" si="18"/>
        <v>-3.9999338853904439E-3</v>
      </c>
      <c r="M77">
        <f t="shared" si="19"/>
        <v>4.0862920435375151E-5</v>
      </c>
      <c r="N77" s="10">
        <f t="shared" si="14"/>
        <v>6.3924111597561646E-3</v>
      </c>
      <c r="Q77" s="2">
        <v>75</v>
      </c>
      <c r="R77">
        <v>5306.24</v>
      </c>
      <c r="S77">
        <f t="shared" si="20"/>
        <v>-4.5397605794314082E-4</v>
      </c>
      <c r="T77">
        <f t="shared" si="21"/>
        <v>6.2520165758362539E-5</v>
      </c>
      <c r="U77" s="10">
        <f t="shared" si="15"/>
        <v>7.9069694421037527E-3</v>
      </c>
      <c r="X77" s="2">
        <v>75</v>
      </c>
      <c r="Y77">
        <v>15855.26</v>
      </c>
      <c r="Z77">
        <f t="shared" si="22"/>
        <v>-1.8960830650572402E-3</v>
      </c>
      <c r="AA77">
        <f t="shared" si="23"/>
        <v>9.7618191003425112E-5</v>
      </c>
      <c r="AB77" s="10">
        <f t="shared" si="16"/>
        <v>9.8801918505373731E-3</v>
      </c>
    </row>
    <row r="78" spans="2:28" x14ac:dyDescent="0.35">
      <c r="B78" s="2">
        <v>76</v>
      </c>
      <c r="C78" s="1">
        <v>39050</v>
      </c>
      <c r="D78">
        <v>12226.73</v>
      </c>
      <c r="E78">
        <f t="shared" si="12"/>
        <v>7.4395786573327148E-3</v>
      </c>
      <c r="F78">
        <f t="shared" si="17"/>
        <v>3.2692453423628388E-5</v>
      </c>
      <c r="G78" s="10">
        <f t="shared" si="13"/>
        <v>5.7177314927887605E-3</v>
      </c>
      <c r="J78" s="2">
        <v>76</v>
      </c>
      <c r="K78">
        <v>6084.4</v>
      </c>
      <c r="L78">
        <f t="shared" si="18"/>
        <v>9.7080933968369879E-3</v>
      </c>
      <c r="M78">
        <f t="shared" si="19"/>
        <v>3.8097580786834951E-5</v>
      </c>
      <c r="N78" s="10">
        <f t="shared" si="14"/>
        <v>6.172323775275804E-3</v>
      </c>
      <c r="Q78" s="2">
        <v>76</v>
      </c>
      <c r="R78">
        <v>5381.25</v>
      </c>
      <c r="S78">
        <f t="shared" si="20"/>
        <v>1.4136186829091828E-2</v>
      </c>
      <c r="T78">
        <f t="shared" si="21"/>
        <v>5.7051619708857126E-5</v>
      </c>
      <c r="U78" s="10">
        <f t="shared" si="15"/>
        <v>7.5532522603748067E-3</v>
      </c>
      <c r="X78" s="2">
        <v>76</v>
      </c>
      <c r="Y78">
        <v>16076.2</v>
      </c>
      <c r="Z78">
        <f t="shared" si="22"/>
        <v>1.3934807754650539E-2</v>
      </c>
      <c r="AA78">
        <f t="shared" si="23"/>
        <v>8.9044067583123596E-5</v>
      </c>
      <c r="AB78" s="10">
        <f t="shared" si="16"/>
        <v>9.4363164202523227E-3</v>
      </c>
    </row>
    <row r="79" spans="2:28" x14ac:dyDescent="0.35">
      <c r="B79" s="2">
        <v>77</v>
      </c>
      <c r="C79" s="1">
        <v>39051</v>
      </c>
      <c r="D79">
        <v>12221.93</v>
      </c>
      <c r="E79">
        <f t="shared" si="12"/>
        <v>-3.925824811702943E-4</v>
      </c>
      <c r="F79">
        <f t="shared" si="17"/>
        <v>3.3353501114129356E-5</v>
      </c>
      <c r="G79" s="10">
        <f t="shared" si="13"/>
        <v>5.7752490088419008E-3</v>
      </c>
      <c r="J79" s="2">
        <v>77</v>
      </c>
      <c r="K79">
        <v>6048.8</v>
      </c>
      <c r="L79">
        <f t="shared" si="18"/>
        <v>-5.8510288606928307E-3</v>
      </c>
      <c r="M79">
        <f t="shared" si="19"/>
        <v>4.4342588350434496E-5</v>
      </c>
      <c r="N79" s="10">
        <f t="shared" si="14"/>
        <v>6.6590230777820924E-3</v>
      </c>
      <c r="Q79" s="2">
        <v>77</v>
      </c>
      <c r="R79">
        <v>5327.64</v>
      </c>
      <c r="S79">
        <f t="shared" si="20"/>
        <v>-9.9623693379790341E-3</v>
      </c>
      <c r="T79">
        <f t="shared" si="21"/>
        <v>6.9581692807555123E-5</v>
      </c>
      <c r="U79" s="10">
        <f t="shared" si="15"/>
        <v>8.3415641703193238E-3</v>
      </c>
      <c r="X79" s="2">
        <v>77</v>
      </c>
      <c r="Y79">
        <v>16274.33</v>
      </c>
      <c r="Z79">
        <f t="shared" si="22"/>
        <v>1.232442990258887E-2</v>
      </c>
      <c r="AA79">
        <f t="shared" si="23"/>
        <v>9.8631489511321206E-5</v>
      </c>
      <c r="AB79" s="10">
        <f t="shared" si="16"/>
        <v>9.931338757253284E-3</v>
      </c>
    </row>
    <row r="80" spans="2:28" x14ac:dyDescent="0.35">
      <c r="B80" s="2">
        <v>78</v>
      </c>
      <c r="C80" s="1">
        <v>39052</v>
      </c>
      <c r="D80">
        <v>12194.13</v>
      </c>
      <c r="E80">
        <f t="shared" si="12"/>
        <v>-2.2745998381598562E-3</v>
      </c>
      <c r="F80">
        <f t="shared" si="17"/>
        <v>3.2384774893369869E-5</v>
      </c>
      <c r="G80" s="10">
        <f t="shared" si="13"/>
        <v>5.690762241859158E-3</v>
      </c>
      <c r="J80" s="2">
        <v>78</v>
      </c>
      <c r="K80">
        <v>6021.5</v>
      </c>
      <c r="L80">
        <f t="shared" si="18"/>
        <v>-4.5132918926068279E-3</v>
      </c>
      <c r="M80">
        <f t="shared" si="19"/>
        <v>4.3218360171254426E-5</v>
      </c>
      <c r="N80" s="10">
        <f t="shared" si="14"/>
        <v>6.5740672472415756E-3</v>
      </c>
      <c r="Q80" s="2">
        <v>78</v>
      </c>
      <c r="R80">
        <v>5254.05</v>
      </c>
      <c r="S80">
        <f t="shared" si="20"/>
        <v>-1.3812870238980137E-2</v>
      </c>
      <c r="T80">
        <f t="shared" si="21"/>
        <v>7.2185213222693232E-5</v>
      </c>
      <c r="U80" s="10">
        <f t="shared" si="15"/>
        <v>8.49618815838569E-3</v>
      </c>
      <c r="X80" s="2">
        <v>78</v>
      </c>
      <c r="Y80">
        <v>16321.78</v>
      </c>
      <c r="Z80">
        <f t="shared" si="22"/>
        <v>2.9156346221319543E-3</v>
      </c>
      <c r="AA80">
        <f t="shared" si="23"/>
        <v>1.0348836743254768E-4</v>
      </c>
      <c r="AB80" s="10">
        <f t="shared" si="16"/>
        <v>1.0172923249123021E-2</v>
      </c>
    </row>
    <row r="81" spans="2:28" x14ac:dyDescent="0.35">
      <c r="B81" s="2">
        <v>79</v>
      </c>
      <c r="C81" s="1">
        <v>39055</v>
      </c>
      <c r="D81">
        <v>12283.85</v>
      </c>
      <c r="E81">
        <f t="shared" si="12"/>
        <v>7.3576384703132715E-3</v>
      </c>
      <c r="F81">
        <f t="shared" si="17"/>
        <v>3.1590784749602154E-5</v>
      </c>
      <c r="G81" s="10">
        <f t="shared" si="13"/>
        <v>5.6205680095166672E-3</v>
      </c>
      <c r="J81" s="2">
        <v>79</v>
      </c>
      <c r="K81">
        <v>6050.4</v>
      </c>
      <c r="L81">
        <f t="shared" si="18"/>
        <v>4.7994685709540205E-3</v>
      </c>
      <c r="M81">
        <f t="shared" si="19"/>
        <v>4.0677119082133725E-5</v>
      </c>
      <c r="N81" s="10">
        <f t="shared" si="14"/>
        <v>6.3778616386790431E-3</v>
      </c>
      <c r="Q81" s="2">
        <v>79</v>
      </c>
      <c r="R81">
        <v>5296.08</v>
      </c>
      <c r="S81">
        <f t="shared" si="20"/>
        <v>7.9995432095240331E-3</v>
      </c>
      <c r="T81">
        <f t="shared" si="21"/>
        <v>8.2594181318627094E-5</v>
      </c>
      <c r="U81" s="10">
        <f t="shared" si="15"/>
        <v>9.0881340944457406E-3</v>
      </c>
      <c r="X81" s="2">
        <v>79</v>
      </c>
      <c r="Y81">
        <v>16303.59</v>
      </c>
      <c r="Z81">
        <f t="shared" si="22"/>
        <v>-1.114461780516617E-3</v>
      </c>
      <c r="AA81">
        <f t="shared" si="23"/>
        <v>9.4826300355236332E-5</v>
      </c>
      <c r="AB81" s="10">
        <f t="shared" si="16"/>
        <v>9.7378796642408928E-3</v>
      </c>
    </row>
    <row r="82" spans="2:28" x14ac:dyDescent="0.35">
      <c r="B82" s="2">
        <v>80</v>
      </c>
      <c r="C82" s="1">
        <v>39056</v>
      </c>
      <c r="D82">
        <v>12331.6</v>
      </c>
      <c r="E82">
        <f t="shared" si="12"/>
        <v>3.8872177696731886E-3</v>
      </c>
      <c r="F82">
        <f t="shared" si="17"/>
        <v>3.2248598874755457E-5</v>
      </c>
      <c r="G82" s="10">
        <f t="shared" si="13"/>
        <v>5.6787849822612108E-3</v>
      </c>
      <c r="J82" s="2">
        <v>80</v>
      </c>
      <c r="K82">
        <v>6086.4</v>
      </c>
      <c r="L82">
        <f t="shared" si="18"/>
        <v>5.9500198333994449E-3</v>
      </c>
      <c r="M82">
        <f t="shared" si="19"/>
        <v>3.8714932291167906E-5</v>
      </c>
      <c r="N82" s="10">
        <f t="shared" si="14"/>
        <v>6.2221324552895778E-3</v>
      </c>
      <c r="Q82" s="2">
        <v>80</v>
      </c>
      <c r="R82">
        <v>5359.69</v>
      </c>
      <c r="S82">
        <f t="shared" si="20"/>
        <v>1.2010770230056885E-2</v>
      </c>
      <c r="T82">
        <f t="shared" si="21"/>
        <v>8.0961755433353892E-5</v>
      </c>
      <c r="U82" s="10">
        <f t="shared" si="15"/>
        <v>8.9978750509969799E-3</v>
      </c>
      <c r="X82" s="2">
        <v>80</v>
      </c>
      <c r="Y82">
        <v>16265.76</v>
      </c>
      <c r="Z82">
        <f t="shared" si="22"/>
        <v>-2.3203478497680527E-3</v>
      </c>
      <c r="AA82">
        <f t="shared" si="23"/>
        <v>8.6292190462824541E-5</v>
      </c>
      <c r="AB82" s="10">
        <f t="shared" si="16"/>
        <v>9.2893589909543561E-3</v>
      </c>
    </row>
    <row r="83" spans="2:28" x14ac:dyDescent="0.35">
      <c r="B83" s="2">
        <v>81</v>
      </c>
      <c r="C83" s="1">
        <v>39057</v>
      </c>
      <c r="D83">
        <v>12309.25</v>
      </c>
      <c r="E83">
        <f t="shared" si="12"/>
        <v>-1.8124168802102212E-3</v>
      </c>
      <c r="F83">
        <f t="shared" si="17"/>
        <v>3.1748524399824977E-5</v>
      </c>
      <c r="G83" s="10">
        <f t="shared" si="13"/>
        <v>5.6345828949288679E-3</v>
      </c>
      <c r="J83" s="2">
        <v>81</v>
      </c>
      <c r="K83">
        <v>6090.3</v>
      </c>
      <c r="L83">
        <f t="shared" si="18"/>
        <v>6.4077287066255026E-4</v>
      </c>
      <c r="M83">
        <f t="shared" si="19"/>
        <v>3.8346546249866563E-5</v>
      </c>
      <c r="N83" s="10">
        <f t="shared" si="14"/>
        <v>6.1924588210069322E-3</v>
      </c>
      <c r="Q83" s="2">
        <v>81</v>
      </c>
      <c r="R83">
        <v>5350.62</v>
      </c>
      <c r="S83">
        <f t="shared" si="20"/>
        <v>-1.6922620524693983E-3</v>
      </c>
      <c r="T83">
        <f t="shared" si="21"/>
        <v>8.6516547622220909E-5</v>
      </c>
      <c r="U83" s="10">
        <f t="shared" si="15"/>
        <v>9.3014271820092698E-3</v>
      </c>
      <c r="X83" s="2">
        <v>81</v>
      </c>
      <c r="Y83">
        <v>16371.28</v>
      </c>
      <c r="Z83">
        <f t="shared" si="22"/>
        <v>6.4872468301512155E-3</v>
      </c>
      <c r="AA83">
        <f t="shared" si="23"/>
        <v>7.8914035684967388E-5</v>
      </c>
      <c r="AB83" s="10">
        <f t="shared" si="16"/>
        <v>8.8833572305163661E-3</v>
      </c>
    </row>
    <row r="84" spans="2:28" x14ac:dyDescent="0.35">
      <c r="B84" s="2">
        <v>82</v>
      </c>
      <c r="C84" s="1">
        <v>39058</v>
      </c>
      <c r="D84">
        <v>12278.41</v>
      </c>
      <c r="E84">
        <f t="shared" si="12"/>
        <v>-2.5054329061478275E-3</v>
      </c>
      <c r="F84">
        <f t="shared" si="17"/>
        <v>3.0917981695524509E-5</v>
      </c>
      <c r="G84" s="10">
        <f t="shared" si="13"/>
        <v>5.560394023405581E-3</v>
      </c>
      <c r="J84" s="2">
        <v>82</v>
      </c>
      <c r="K84">
        <v>6131.5</v>
      </c>
      <c r="L84">
        <f t="shared" si="18"/>
        <v>6.7648555900365857E-3</v>
      </c>
      <c r="M84">
        <f t="shared" si="19"/>
        <v>3.412726827238975E-5</v>
      </c>
      <c r="N84" s="10">
        <f t="shared" si="14"/>
        <v>5.8418548657416811E-3</v>
      </c>
      <c r="Q84" s="2">
        <v>82</v>
      </c>
      <c r="R84">
        <v>5379.21</v>
      </c>
      <c r="S84">
        <f t="shared" si="20"/>
        <v>5.343306009397069E-3</v>
      </c>
      <c r="T84">
        <f t="shared" si="21"/>
        <v>7.9175361910797582E-5</v>
      </c>
      <c r="U84" s="10">
        <f t="shared" si="15"/>
        <v>8.8980538271465626E-3</v>
      </c>
      <c r="X84" s="2">
        <v>82</v>
      </c>
      <c r="Y84">
        <v>16473.36</v>
      </c>
      <c r="Z84">
        <f t="shared" si="22"/>
        <v>6.2353096398082451E-3</v>
      </c>
      <c r="AA84">
        <f t="shared" si="23"/>
        <v>7.5555475702358748E-5</v>
      </c>
      <c r="AB84" s="10">
        <f t="shared" si="16"/>
        <v>8.6922652802568535E-3</v>
      </c>
    </row>
    <row r="85" spans="2:28" x14ac:dyDescent="0.35">
      <c r="B85" s="2">
        <v>83</v>
      </c>
      <c r="C85" s="1">
        <v>39059</v>
      </c>
      <c r="D85">
        <v>12307.48</v>
      </c>
      <c r="E85">
        <f t="shared" si="12"/>
        <v>2.367570393886481E-3</v>
      </c>
      <c r="F85">
        <f t="shared" si="17"/>
        <v>3.0198987033085535E-5</v>
      </c>
      <c r="G85" s="10">
        <f t="shared" si="13"/>
        <v>5.4953605007392863E-3</v>
      </c>
      <c r="J85" s="2">
        <v>83</v>
      </c>
      <c r="K85">
        <v>6152.4</v>
      </c>
      <c r="L85">
        <f t="shared" si="18"/>
        <v>3.4086275788958063E-3</v>
      </c>
      <c r="M85">
        <f t="shared" si="19"/>
        <v>3.54214370608376E-5</v>
      </c>
      <c r="N85" s="10">
        <f t="shared" si="14"/>
        <v>5.9515911369009212E-3</v>
      </c>
      <c r="Q85" s="2">
        <v>83</v>
      </c>
      <c r="R85">
        <v>5384.16</v>
      </c>
      <c r="S85">
        <f t="shared" si="20"/>
        <v>9.2020947313821509E-4</v>
      </c>
      <c r="T85">
        <f t="shared" si="21"/>
        <v>7.4732672000879979E-5</v>
      </c>
      <c r="U85" s="10">
        <f t="shared" si="15"/>
        <v>8.6448060707502265E-3</v>
      </c>
      <c r="X85" s="2">
        <v>83</v>
      </c>
      <c r="Y85">
        <v>16417.82</v>
      </c>
      <c r="Z85">
        <f t="shared" si="22"/>
        <v>-3.371504052603772E-3</v>
      </c>
      <c r="AA85">
        <f t="shared" si="23"/>
        <v>7.2210893115237393E-5</v>
      </c>
      <c r="AB85" s="10">
        <f t="shared" si="16"/>
        <v>8.4976992836436251E-3</v>
      </c>
    </row>
    <row r="86" spans="2:28" x14ac:dyDescent="0.35">
      <c r="B86" s="2">
        <v>84</v>
      </c>
      <c r="C86" s="1">
        <v>39062</v>
      </c>
      <c r="D86">
        <v>12328.48</v>
      </c>
      <c r="E86">
        <f t="shared" si="12"/>
        <v>1.7062794333202248E-3</v>
      </c>
      <c r="F86">
        <f t="shared" si="17"/>
        <v>2.9481369335205897E-5</v>
      </c>
      <c r="G86" s="10">
        <f t="shared" si="13"/>
        <v>5.4296748830114953E-3</v>
      </c>
      <c r="J86" s="2">
        <v>84</v>
      </c>
      <c r="K86">
        <v>6159.8</v>
      </c>
      <c r="L86">
        <f t="shared" si="18"/>
        <v>1.2027826539237607E-3</v>
      </c>
      <c r="M86">
        <f t="shared" si="19"/>
        <v>3.2774075644833267E-5</v>
      </c>
      <c r="N86" s="10">
        <f t="shared" si="14"/>
        <v>5.7248646835391026E-3</v>
      </c>
      <c r="Q86" s="2">
        <v>84</v>
      </c>
      <c r="R86">
        <v>5427.56</v>
      </c>
      <c r="S86">
        <f t="shared" si="20"/>
        <v>8.060681703367014E-3</v>
      </c>
      <c r="T86">
        <f t="shared" si="21"/>
        <v>6.8248608880456201E-5</v>
      </c>
      <c r="U86" s="10">
        <f t="shared" si="15"/>
        <v>8.2612716261152071E-3</v>
      </c>
      <c r="X86" s="2">
        <v>84</v>
      </c>
      <c r="Y86">
        <v>16527.990000000002</v>
      </c>
      <c r="Z86">
        <f t="shared" si="22"/>
        <v>6.7103915136115452E-3</v>
      </c>
      <c r="AA86">
        <f t="shared" si="23"/>
        <v>6.6662438198653734E-5</v>
      </c>
      <c r="AB86" s="10">
        <f t="shared" si="16"/>
        <v>8.1647068654455528E-3</v>
      </c>
    </row>
    <row r="87" spans="2:28" x14ac:dyDescent="0.35">
      <c r="B87" s="2">
        <v>85</v>
      </c>
      <c r="C87" s="1">
        <v>39063</v>
      </c>
      <c r="D87">
        <v>12315.58</v>
      </c>
      <c r="E87">
        <f t="shared" si="12"/>
        <v>-1.0463577018415601E-3</v>
      </c>
      <c r="F87">
        <f t="shared" si="17"/>
        <v>2.8706082686418811E-5</v>
      </c>
      <c r="G87" s="10">
        <f t="shared" si="13"/>
        <v>5.3578057716213278E-3</v>
      </c>
      <c r="J87" s="2">
        <v>85</v>
      </c>
      <c r="K87">
        <v>6156.4</v>
      </c>
      <c r="L87">
        <f t="shared" si="18"/>
        <v>-5.5196597292128734E-4</v>
      </c>
      <c r="M87">
        <f t="shared" si="19"/>
        <v>2.9289809598449455E-5</v>
      </c>
      <c r="N87" s="10">
        <f t="shared" si="14"/>
        <v>5.4120060604594166E-3</v>
      </c>
      <c r="Q87" s="2">
        <v>85</v>
      </c>
      <c r="R87">
        <v>5426.82</v>
      </c>
      <c r="S87">
        <f t="shared" si="20"/>
        <v>-1.3634119199063506E-4</v>
      </c>
      <c r="T87">
        <f t="shared" si="21"/>
        <v>6.796128813262069E-5</v>
      </c>
      <c r="U87" s="10">
        <f t="shared" si="15"/>
        <v>8.2438636653343975E-3</v>
      </c>
      <c r="X87" s="2">
        <v>85</v>
      </c>
      <c r="Y87">
        <v>16637.78</v>
      </c>
      <c r="Z87">
        <f t="shared" si="22"/>
        <v>6.6426710083922619E-3</v>
      </c>
      <c r="AA87">
        <f t="shared" si="23"/>
        <v>6.468968032868582E-5</v>
      </c>
      <c r="AB87" s="10">
        <f t="shared" si="16"/>
        <v>8.0429895143961129E-3</v>
      </c>
    </row>
    <row r="88" spans="2:28" x14ac:dyDescent="0.35">
      <c r="B88" s="2">
        <v>86</v>
      </c>
      <c r="C88" s="1">
        <v>39064</v>
      </c>
      <c r="D88">
        <v>12317.5</v>
      </c>
      <c r="E88">
        <f t="shared" si="12"/>
        <v>1.5590008753140923E-4</v>
      </c>
      <c r="F88">
        <f t="shared" si="17"/>
        <v>2.7900413694590812E-5</v>
      </c>
      <c r="G88" s="10">
        <f t="shared" si="13"/>
        <v>5.2820842188089747E-3</v>
      </c>
      <c r="J88" s="2">
        <v>86</v>
      </c>
      <c r="K88">
        <v>6192.5</v>
      </c>
      <c r="L88">
        <f t="shared" si="18"/>
        <v>5.8638165161458587E-3</v>
      </c>
      <c r="M88">
        <f t="shared" si="19"/>
        <v>2.6066050719048171E-5</v>
      </c>
      <c r="N88" s="10">
        <f t="shared" si="14"/>
        <v>5.1054922112415534E-3</v>
      </c>
      <c r="Q88" s="2">
        <v>86</v>
      </c>
      <c r="R88">
        <v>5475.85</v>
      </c>
      <c r="S88">
        <f t="shared" si="20"/>
        <v>9.0347570031806216E-3</v>
      </c>
      <c r="T88">
        <f t="shared" si="21"/>
        <v>6.1998786077442354E-5</v>
      </c>
      <c r="U88" s="10">
        <f t="shared" si="15"/>
        <v>7.873930789474997E-3</v>
      </c>
      <c r="X88" s="2">
        <v>86</v>
      </c>
      <c r="Y88">
        <v>16692.93</v>
      </c>
      <c r="Z88">
        <f t="shared" si="22"/>
        <v>3.3147451162355468E-3</v>
      </c>
      <c r="AA88">
        <f t="shared" si="23"/>
        <v>6.2814359132464692E-5</v>
      </c>
      <c r="AB88" s="10">
        <f t="shared" si="16"/>
        <v>7.9255510302101203E-3</v>
      </c>
    </row>
    <row r="89" spans="2:28" x14ac:dyDescent="0.35">
      <c r="B89" s="2">
        <v>87</v>
      </c>
      <c r="C89" s="1">
        <v>39065</v>
      </c>
      <c r="D89">
        <v>12416.76</v>
      </c>
      <c r="E89">
        <f t="shared" si="12"/>
        <v>8.0584534199310102E-3</v>
      </c>
      <c r="F89">
        <f t="shared" si="17"/>
        <v>2.7087015447585705E-5</v>
      </c>
      <c r="G89" s="10">
        <f t="shared" si="13"/>
        <v>5.2045187527364816E-3</v>
      </c>
      <c r="J89" s="2">
        <v>87</v>
      </c>
      <c r="K89">
        <v>6228</v>
      </c>
      <c r="L89">
        <f t="shared" si="18"/>
        <v>5.7327412192167944E-3</v>
      </c>
      <c r="M89">
        <f t="shared" si="19"/>
        <v>2.6991220282994956E-5</v>
      </c>
      <c r="N89" s="10">
        <f t="shared" si="14"/>
        <v>5.1953075253535243E-3</v>
      </c>
      <c r="Q89" s="2">
        <v>87</v>
      </c>
      <c r="R89">
        <v>5509.58</v>
      </c>
      <c r="S89">
        <f t="shared" si="20"/>
        <v>6.1597742816182988E-3</v>
      </c>
      <c r="T89">
        <f t="shared" si="21"/>
        <v>6.3721300461914648E-5</v>
      </c>
      <c r="U89" s="10">
        <f t="shared" si="15"/>
        <v>7.9825622742271569E-3</v>
      </c>
      <c r="X89" s="2">
        <v>87</v>
      </c>
      <c r="Y89">
        <v>16829.2</v>
      </c>
      <c r="Z89">
        <f t="shared" si="22"/>
        <v>8.163336214792755E-3</v>
      </c>
      <c r="AA89">
        <f t="shared" si="23"/>
        <v>5.8088182544112459E-5</v>
      </c>
      <c r="AB89" s="10">
        <f t="shared" si="16"/>
        <v>7.6215603746288369E-3</v>
      </c>
    </row>
    <row r="90" spans="2:28" x14ac:dyDescent="0.35">
      <c r="B90" s="2">
        <v>88</v>
      </c>
      <c r="C90" s="1">
        <v>39066</v>
      </c>
      <c r="D90">
        <v>12445.52</v>
      </c>
      <c r="E90">
        <f t="shared" si="12"/>
        <v>2.3162242001939491E-3</v>
      </c>
      <c r="F90">
        <f t="shared" si="17"/>
        <v>2.81914906400929E-5</v>
      </c>
      <c r="G90" s="10">
        <f t="shared" si="13"/>
        <v>5.3095659559038253E-3</v>
      </c>
      <c r="J90" s="2">
        <v>88</v>
      </c>
      <c r="K90">
        <v>6260</v>
      </c>
      <c r="L90">
        <f t="shared" si="18"/>
        <v>5.1380860629415539E-3</v>
      </c>
      <c r="M90">
        <f t="shared" si="19"/>
        <v>2.7644432976730957E-5</v>
      </c>
      <c r="N90" s="10">
        <f t="shared" si="14"/>
        <v>5.2577973502913704E-3</v>
      </c>
      <c r="Q90" s="2">
        <v>88</v>
      </c>
      <c r="R90">
        <v>5541.62</v>
      </c>
      <c r="S90">
        <f t="shared" si="20"/>
        <v>5.8153253061031807E-3</v>
      </c>
      <c r="T90">
        <f t="shared" si="21"/>
        <v>6.145903756563094E-5</v>
      </c>
      <c r="U90" s="10">
        <f t="shared" si="15"/>
        <v>7.8395814662283424E-3</v>
      </c>
      <c r="X90" s="2">
        <v>88</v>
      </c>
      <c r="Y90">
        <v>16914.310000000001</v>
      </c>
      <c r="Z90">
        <f t="shared" si="22"/>
        <v>5.0572813918665525E-3</v>
      </c>
      <c r="AA90">
        <f t="shared" si="23"/>
        <v>5.8868042686490687E-5</v>
      </c>
      <c r="AB90" s="10">
        <f t="shared" si="16"/>
        <v>7.6725512501703555E-3</v>
      </c>
    </row>
    <row r="91" spans="2:28" x14ac:dyDescent="0.35">
      <c r="B91" s="2">
        <v>89</v>
      </c>
      <c r="C91" s="1">
        <v>39069</v>
      </c>
      <c r="D91">
        <v>12441.27</v>
      </c>
      <c r="E91">
        <f t="shared" si="12"/>
        <v>-3.4148834279322998E-4</v>
      </c>
      <c r="F91">
        <f t="shared" si="17"/>
        <v>2.7525432355436644E-5</v>
      </c>
      <c r="G91" s="10">
        <f t="shared" si="13"/>
        <v>5.2464685604162965E-3</v>
      </c>
      <c r="J91" s="2">
        <v>89</v>
      </c>
      <c r="K91">
        <v>6247.4</v>
      </c>
      <c r="L91">
        <f t="shared" si="18"/>
        <v>-2.0127795527157132E-3</v>
      </c>
      <c r="M91">
        <f t="shared" si="19"/>
        <v>2.7506017834576376E-5</v>
      </c>
      <c r="N91" s="10">
        <f t="shared" si="14"/>
        <v>5.2446179874778651E-3</v>
      </c>
      <c r="Q91" s="2">
        <v>89</v>
      </c>
      <c r="R91">
        <v>5530.32</v>
      </c>
      <c r="S91">
        <f t="shared" si="20"/>
        <v>-2.0391149158549633E-3</v>
      </c>
      <c r="T91">
        <f t="shared" si="21"/>
        <v>5.9033321557515534E-5</v>
      </c>
      <c r="U91" s="10">
        <f t="shared" si="15"/>
        <v>7.6833144903430536E-3</v>
      </c>
      <c r="X91" s="2">
        <v>89</v>
      </c>
      <c r="Y91">
        <v>16962.11</v>
      </c>
      <c r="Z91">
        <f t="shared" si="22"/>
        <v>2.826009455898542E-3</v>
      </c>
      <c r="AA91">
        <f t="shared" si="23"/>
        <v>5.5832093126158135E-5</v>
      </c>
      <c r="AB91" s="10">
        <f t="shared" si="16"/>
        <v>7.472087601611623E-3</v>
      </c>
    </row>
    <row r="92" spans="2:28" x14ac:dyDescent="0.35">
      <c r="B92" s="2">
        <v>90</v>
      </c>
      <c r="C92" s="1">
        <v>39070</v>
      </c>
      <c r="D92">
        <v>12471.32</v>
      </c>
      <c r="E92">
        <f t="shared" si="12"/>
        <v>2.4153482723226222E-3</v>
      </c>
      <c r="F92">
        <f t="shared" si="17"/>
        <v>2.672566920762976E-5</v>
      </c>
      <c r="G92" s="10">
        <f t="shared" si="13"/>
        <v>5.1696875348157898E-3</v>
      </c>
      <c r="J92" s="2">
        <v>90</v>
      </c>
      <c r="K92">
        <v>6203.9</v>
      </c>
      <c r="L92">
        <f t="shared" si="18"/>
        <v>-6.962896564971028E-3</v>
      </c>
      <c r="M92">
        <f t="shared" si="19"/>
        <v>2.4897356769589063E-5</v>
      </c>
      <c r="N92" s="10">
        <f t="shared" si="14"/>
        <v>4.9897251196422696E-3</v>
      </c>
      <c r="Q92" s="2">
        <v>90</v>
      </c>
      <c r="R92">
        <v>5484.76</v>
      </c>
      <c r="S92">
        <f t="shared" si="20"/>
        <v>-8.2382212964167527E-3</v>
      </c>
      <c r="T92">
        <f t="shared" si="21"/>
        <v>5.4217582955262872E-5</v>
      </c>
      <c r="U92" s="10">
        <f t="shared" si="15"/>
        <v>7.3632589900982613E-3</v>
      </c>
      <c r="X92" s="2">
        <v>90</v>
      </c>
      <c r="Y92">
        <v>16776.88</v>
      </c>
      <c r="Z92">
        <f t="shared" si="22"/>
        <v>-1.0920221599789151E-2</v>
      </c>
      <c r="AA92">
        <f t="shared" si="23"/>
        <v>5.1468956222488231E-5</v>
      </c>
      <c r="AB92" s="10">
        <f t="shared" si="16"/>
        <v>7.1741867986893281E-3</v>
      </c>
    </row>
    <row r="93" spans="2:28" x14ac:dyDescent="0.35">
      <c r="B93" s="2">
        <v>91</v>
      </c>
      <c r="C93" s="1">
        <v>39071</v>
      </c>
      <c r="D93">
        <v>12463.87</v>
      </c>
      <c r="E93">
        <f t="shared" si="12"/>
        <v>-5.9737060712089084E-4</v>
      </c>
      <c r="F93">
        <f t="shared" si="17"/>
        <v>2.6116067536947204E-5</v>
      </c>
      <c r="G93" s="10">
        <f t="shared" si="13"/>
        <v>5.1103881982631424E-3</v>
      </c>
      <c r="J93" s="2">
        <v>91</v>
      </c>
      <c r="K93">
        <v>6198.6</v>
      </c>
      <c r="L93">
        <f t="shared" si="18"/>
        <v>-8.5430132658477292E-4</v>
      </c>
      <c r="M93">
        <f t="shared" si="19"/>
        <v>2.7520458278691736E-5</v>
      </c>
      <c r="N93" s="10">
        <f t="shared" si="14"/>
        <v>5.245994498538074E-3</v>
      </c>
      <c r="Q93" s="2">
        <v>91</v>
      </c>
      <c r="R93">
        <v>5514.42</v>
      </c>
      <c r="S93">
        <f t="shared" si="20"/>
        <v>5.4077115498216612E-3</v>
      </c>
      <c r="T93">
        <f t="shared" si="21"/>
        <v>5.5415539034730822E-5</v>
      </c>
      <c r="U93" s="10">
        <f t="shared" si="15"/>
        <v>7.4441614057414703E-3</v>
      </c>
      <c r="X93" s="2">
        <v>91</v>
      </c>
      <c r="Y93">
        <v>17011.04</v>
      </c>
      <c r="Z93">
        <f t="shared" si="22"/>
        <v>1.3957303145757724E-2</v>
      </c>
      <c r="AA93">
        <f t="shared" si="23"/>
        <v>5.765013842310368E-5</v>
      </c>
      <c r="AB93" s="10">
        <f t="shared" si="16"/>
        <v>7.5927688245529829E-3</v>
      </c>
    </row>
    <row r="94" spans="2:28" x14ac:dyDescent="0.35">
      <c r="B94" s="2">
        <v>92</v>
      </c>
      <c r="C94" s="1">
        <v>39072</v>
      </c>
      <c r="D94">
        <v>12421.25</v>
      </c>
      <c r="E94">
        <f t="shared" si="12"/>
        <v>-3.4194836756160645E-3</v>
      </c>
      <c r="F94">
        <f t="shared" si="17"/>
        <v>2.5364438205887056E-5</v>
      </c>
      <c r="G94" s="10">
        <f t="shared" si="13"/>
        <v>5.0363119647105917E-3</v>
      </c>
      <c r="J94" s="2">
        <v>92</v>
      </c>
      <c r="K94">
        <v>6183.7</v>
      </c>
      <c r="L94">
        <f t="shared" si="18"/>
        <v>-2.4037685929081641E-3</v>
      </c>
      <c r="M94">
        <f t="shared" si="19"/>
        <v>2.454077579539962E-5</v>
      </c>
      <c r="N94" s="10">
        <f t="shared" si="14"/>
        <v>4.9538647332562098E-3</v>
      </c>
      <c r="Q94" s="2">
        <v>92</v>
      </c>
      <c r="R94">
        <v>5510.39</v>
      </c>
      <c r="S94">
        <f t="shared" si="20"/>
        <v>-7.3081121858685873E-4</v>
      </c>
      <c r="T94">
        <f t="shared" si="21"/>
        <v>5.3118724700529948E-5</v>
      </c>
      <c r="U94" s="10">
        <f t="shared" si="15"/>
        <v>7.2882593738512044E-3</v>
      </c>
      <c r="X94" s="2">
        <v>92</v>
      </c>
      <c r="Y94">
        <v>17047.830000000002</v>
      </c>
      <c r="Z94">
        <f t="shared" si="22"/>
        <v>2.1627131556918844E-3</v>
      </c>
      <c r="AA94">
        <f t="shared" si="23"/>
        <v>7.0157644052435948E-5</v>
      </c>
      <c r="AB94" s="10">
        <f t="shared" si="16"/>
        <v>8.3760160012046267E-3</v>
      </c>
    </row>
    <row r="95" spans="2:28" x14ac:dyDescent="0.35">
      <c r="B95" s="2">
        <v>93</v>
      </c>
      <c r="C95" s="1">
        <v>39073</v>
      </c>
      <c r="D95">
        <v>12343.21</v>
      </c>
      <c r="E95">
        <f t="shared" si="12"/>
        <v>-6.2827815235987419E-3</v>
      </c>
      <c r="F95">
        <f t="shared" si="17"/>
        <v>2.4965514855364375E-5</v>
      </c>
      <c r="G95" s="10">
        <f t="shared" si="13"/>
        <v>4.9965502954903169E-3</v>
      </c>
      <c r="J95" s="2">
        <v>93</v>
      </c>
      <c r="K95">
        <v>6190</v>
      </c>
      <c r="L95">
        <f t="shared" si="18"/>
        <v>1.018807510066818E-3</v>
      </c>
      <c r="M95">
        <f t="shared" si="19"/>
        <v>2.2453971143793221E-5</v>
      </c>
      <c r="N95" s="10">
        <f t="shared" si="14"/>
        <v>4.7385621388553326E-3</v>
      </c>
      <c r="Q95" s="2">
        <v>93</v>
      </c>
      <c r="R95">
        <v>5453.94</v>
      </c>
      <c r="S95">
        <f t="shared" si="20"/>
        <v>-1.0244283979899921E-2</v>
      </c>
      <c r="T95">
        <f t="shared" si="21"/>
        <v>4.8504012219280372E-5</v>
      </c>
      <c r="U95" s="10">
        <f t="shared" si="15"/>
        <v>6.9644821931914196E-3</v>
      </c>
      <c r="X95" s="2">
        <v>93</v>
      </c>
      <c r="Y95">
        <v>17104.96</v>
      </c>
      <c r="Z95">
        <f t="shared" si="22"/>
        <v>3.3511596490578199E-3</v>
      </c>
      <c r="AA95">
        <f t="shared" si="23"/>
        <v>6.4186382218480795E-5</v>
      </c>
      <c r="AB95" s="10">
        <f t="shared" si="16"/>
        <v>8.011640419944021E-3</v>
      </c>
    </row>
    <row r="96" spans="2:28" x14ac:dyDescent="0.35">
      <c r="B96" s="2">
        <v>94</v>
      </c>
      <c r="C96" s="1">
        <v>39078</v>
      </c>
      <c r="D96">
        <v>12510.57</v>
      </c>
      <c r="E96">
        <f t="shared" si="12"/>
        <v>1.3558871638739079E-2</v>
      </c>
      <c r="F96">
        <f t="shared" si="17"/>
        <v>2.5388839451661037E-5</v>
      </c>
      <c r="G96" s="10">
        <f t="shared" si="13"/>
        <v>5.0387339135601356E-3</v>
      </c>
      <c r="J96" s="2">
        <v>94</v>
      </c>
      <c r="K96">
        <v>6245.2</v>
      </c>
      <c r="L96">
        <f t="shared" si="18"/>
        <v>8.9176090468497289E-3</v>
      </c>
      <c r="M96">
        <f t="shared" si="19"/>
        <v>2.0072060262293291E-5</v>
      </c>
      <c r="N96" s="10">
        <f t="shared" si="14"/>
        <v>4.4801852932990719E-3</v>
      </c>
      <c r="Q96" s="2">
        <v>94</v>
      </c>
      <c r="R96">
        <v>5540.01</v>
      </c>
      <c r="S96">
        <f t="shared" si="20"/>
        <v>1.5781251718940917E-2</v>
      </c>
      <c r="T96">
        <f t="shared" si="21"/>
        <v>5.3457180430478155E-5</v>
      </c>
      <c r="U96" s="10">
        <f t="shared" si="15"/>
        <v>7.3114417477319858E-3</v>
      </c>
      <c r="X96" s="2">
        <v>94</v>
      </c>
      <c r="Y96">
        <v>17248.63</v>
      </c>
      <c r="Z96">
        <f t="shared" si="22"/>
        <v>8.3993180925299969E-3</v>
      </c>
      <c r="AA96">
        <f t="shared" si="23"/>
        <v>5.9357223994576476E-5</v>
      </c>
      <c r="AB96" s="10">
        <f t="shared" si="16"/>
        <v>7.7043639578213384E-3</v>
      </c>
    </row>
    <row r="97" spans="2:28" x14ac:dyDescent="0.35">
      <c r="B97" s="2">
        <v>95</v>
      </c>
      <c r="C97" s="1">
        <v>39079</v>
      </c>
      <c r="D97">
        <v>12501.52</v>
      </c>
      <c r="E97">
        <f t="shared" si="12"/>
        <v>-7.2338830285105093E-4</v>
      </c>
      <c r="F97">
        <f t="shared" si="17"/>
        <v>3.0012380605652968E-5</v>
      </c>
      <c r="G97" s="10">
        <f t="shared" si="13"/>
        <v>5.4783556479707455E-3</v>
      </c>
      <c r="J97" s="2">
        <v>95</v>
      </c>
      <c r="K97">
        <v>6240.9</v>
      </c>
      <c r="L97">
        <f t="shared" si="18"/>
        <v>-6.8852879011083428E-4</v>
      </c>
      <c r="M97">
        <f t="shared" si="19"/>
        <v>2.6684341429738192E-5</v>
      </c>
      <c r="N97" s="10">
        <f t="shared" si="14"/>
        <v>5.1656888630402615E-3</v>
      </c>
      <c r="Q97" s="2">
        <v>95</v>
      </c>
      <c r="R97">
        <v>5533.36</v>
      </c>
      <c r="S97">
        <f t="shared" si="20"/>
        <v>-1.2003588441177084E-3</v>
      </c>
      <c r="T97">
        <f t="shared" si="21"/>
        <v>7.0621792899725939E-5</v>
      </c>
      <c r="U97" s="10">
        <f t="shared" si="15"/>
        <v>8.4036773438611947E-3</v>
      </c>
      <c r="X97" s="2">
        <v>95</v>
      </c>
      <c r="Y97">
        <v>17224.810000000001</v>
      </c>
      <c r="Z97">
        <f t="shared" si="22"/>
        <v>-1.3809792429891365E-3</v>
      </c>
      <c r="AA97">
        <f t="shared" si="23"/>
        <v>6.0377779617264546E-5</v>
      </c>
      <c r="AB97" s="10">
        <f t="shared" si="16"/>
        <v>7.7703139973404256E-3</v>
      </c>
    </row>
    <row r="98" spans="2:28" x14ac:dyDescent="0.35">
      <c r="B98" s="2">
        <v>96</v>
      </c>
      <c r="C98" s="1">
        <v>39080</v>
      </c>
      <c r="D98">
        <v>12463.15</v>
      </c>
      <c r="E98">
        <f t="shared" si="12"/>
        <v>-3.0692267820233701E-3</v>
      </c>
      <c r="F98">
        <f t="shared" si="17"/>
        <v>2.9151917109498959E-5</v>
      </c>
      <c r="G98" s="10">
        <f t="shared" si="13"/>
        <v>5.3992515323421407E-3</v>
      </c>
      <c r="J98" s="2">
        <v>96</v>
      </c>
      <c r="K98">
        <v>6220.8</v>
      </c>
      <c r="L98">
        <f t="shared" si="18"/>
        <v>-3.2206893236551549E-3</v>
      </c>
      <c r="M98">
        <f t="shared" si="19"/>
        <v>2.3769206987620371E-5</v>
      </c>
      <c r="N98" s="10">
        <f t="shared" si="14"/>
        <v>4.875367369503592E-3</v>
      </c>
      <c r="Q98" s="2">
        <v>96</v>
      </c>
      <c r="R98">
        <v>5541.76</v>
      </c>
      <c r="S98">
        <f t="shared" si="20"/>
        <v>1.5180649731809509E-3</v>
      </c>
      <c r="T98">
        <f t="shared" si="21"/>
        <v>6.4550626294618784E-5</v>
      </c>
      <c r="U98" s="10">
        <f t="shared" si="15"/>
        <v>8.0343404393029543E-3</v>
      </c>
      <c r="X98" s="2">
        <v>96</v>
      </c>
      <c r="Y98">
        <v>17225.830000000002</v>
      </c>
      <c r="Z98">
        <f t="shared" si="22"/>
        <v>5.9216908633560337E-5</v>
      </c>
      <c r="AA98">
        <f t="shared" si="23"/>
        <v>5.5045738818227774E-5</v>
      </c>
      <c r="AB98" s="10">
        <f t="shared" si="16"/>
        <v>7.4192815567430638E-3</v>
      </c>
    </row>
    <row r="99" spans="2:28" x14ac:dyDescent="0.35">
      <c r="B99" s="2">
        <v>97</v>
      </c>
      <c r="C99" s="1">
        <v>39086</v>
      </c>
      <c r="D99">
        <v>12480.69</v>
      </c>
      <c r="E99">
        <f t="shared" si="12"/>
        <v>1.4073488644524759E-3</v>
      </c>
      <c r="F99">
        <f t="shared" si="17"/>
        <v>2.8576163069111723E-5</v>
      </c>
      <c r="G99" s="10">
        <f t="shared" si="13"/>
        <v>5.3456676916089465E-3</v>
      </c>
      <c r="J99" s="2">
        <v>97</v>
      </c>
      <c r="K99">
        <v>6287</v>
      </c>
      <c r="L99">
        <f t="shared" si="18"/>
        <v>1.0641718106995855E-2</v>
      </c>
      <c r="M99">
        <f t="shared" si="19"/>
        <v>2.2279248573781863E-5</v>
      </c>
      <c r="N99" s="10">
        <f t="shared" si="14"/>
        <v>4.7200898904344885E-3</v>
      </c>
      <c r="Q99" s="2">
        <v>97</v>
      </c>
      <c r="R99">
        <v>5574.56</v>
      </c>
      <c r="S99">
        <f t="shared" si="20"/>
        <v>5.9186973091581337E-3</v>
      </c>
      <c r="T99">
        <f t="shared" si="21"/>
        <v>5.9088044832833241E-5</v>
      </c>
      <c r="U99" s="10">
        <f t="shared" si="15"/>
        <v>7.6868748417567743E-3</v>
      </c>
      <c r="X99" s="2">
        <v>97</v>
      </c>
      <c r="Y99">
        <v>17353.669999999998</v>
      </c>
      <c r="Z99">
        <f t="shared" si="22"/>
        <v>7.4214130755961534E-3</v>
      </c>
      <c r="AA99">
        <f t="shared" si="23"/>
        <v>5.0026343662016527E-5</v>
      </c>
      <c r="AB99" s="10">
        <f t="shared" si="16"/>
        <v>7.0729303447734111E-3</v>
      </c>
    </row>
    <row r="100" spans="2:28" x14ac:dyDescent="0.35">
      <c r="B100" s="2">
        <v>98</v>
      </c>
      <c r="C100" s="1">
        <v>39087</v>
      </c>
      <c r="D100">
        <v>12398.01</v>
      </c>
      <c r="E100">
        <f t="shared" si="12"/>
        <v>-6.6246337341926038E-3</v>
      </c>
      <c r="F100">
        <f t="shared" si="17"/>
        <v>2.7800130825327928E-5</v>
      </c>
      <c r="G100" s="10">
        <f t="shared" si="13"/>
        <v>5.2725829367898927E-3</v>
      </c>
      <c r="J100" s="2">
        <v>98</v>
      </c>
      <c r="K100">
        <v>6220.1</v>
      </c>
      <c r="L100">
        <f t="shared" si="18"/>
        <v>-1.0641005248926298E-2</v>
      </c>
      <c r="M100">
        <f t="shared" si="19"/>
        <v>3.2396687033630595E-5</v>
      </c>
      <c r="N100" s="10">
        <f t="shared" si="14"/>
        <v>5.691808766431862E-3</v>
      </c>
      <c r="Q100" s="2">
        <v>98</v>
      </c>
      <c r="R100">
        <v>5517.35</v>
      </c>
      <c r="S100">
        <f t="shared" si="20"/>
        <v>-1.0262693378490863E-2</v>
      </c>
      <c r="T100">
        <f t="shared" si="21"/>
        <v>5.6976849471664646E-5</v>
      </c>
      <c r="U100" s="10">
        <f t="shared" si="15"/>
        <v>7.5483010983707216E-3</v>
      </c>
      <c r="X100" s="2">
        <v>98</v>
      </c>
      <c r="Y100">
        <v>17091.59</v>
      </c>
      <c r="Z100">
        <f t="shared" si="22"/>
        <v>-1.5102280958436926E-2</v>
      </c>
      <c r="AA100">
        <f t="shared" si="23"/>
        <v>5.0486955566097885E-5</v>
      </c>
      <c r="AB100" s="10">
        <f t="shared" si="16"/>
        <v>7.10541733933327E-3</v>
      </c>
    </row>
    <row r="101" spans="2:28" x14ac:dyDescent="0.35">
      <c r="B101" s="2">
        <v>99</v>
      </c>
      <c r="C101" s="1">
        <v>39091</v>
      </c>
      <c r="D101">
        <v>12416.6</v>
      </c>
      <c r="E101">
        <f t="shared" si="12"/>
        <v>1.4994341833891201E-3</v>
      </c>
      <c r="F101">
        <f t="shared" si="17"/>
        <v>2.8269494483350496E-5</v>
      </c>
      <c r="G101" s="10">
        <f t="shared" si="13"/>
        <v>5.3169064768294073E-3</v>
      </c>
      <c r="J101" s="2">
        <v>99</v>
      </c>
      <c r="K101">
        <v>6196.1</v>
      </c>
      <c r="L101">
        <f t="shared" si="18"/>
        <v>-3.8584588672207838E-3</v>
      </c>
      <c r="M101">
        <f t="shared" si="19"/>
        <v>4.1387165680219288E-5</v>
      </c>
      <c r="N101" s="10">
        <f t="shared" si="14"/>
        <v>6.433285760808336E-3</v>
      </c>
      <c r="Q101" s="2">
        <v>99</v>
      </c>
      <c r="R101">
        <v>5533.03</v>
      </c>
      <c r="S101">
        <f t="shared" si="20"/>
        <v>2.8419440492264184E-3</v>
      </c>
      <c r="T101">
        <f t="shared" si="21"/>
        <v>6.1219590519444254E-5</v>
      </c>
      <c r="U101" s="10">
        <f t="shared" si="15"/>
        <v>7.824294889601506E-3</v>
      </c>
      <c r="X101" s="2">
        <v>99</v>
      </c>
      <c r="Y101">
        <v>17237.77</v>
      </c>
      <c r="Z101">
        <f t="shared" si="22"/>
        <v>8.5527443614081718E-3</v>
      </c>
      <c r="AA101">
        <f t="shared" si="23"/>
        <v>6.6681867381642687E-5</v>
      </c>
      <c r="AB101" s="10">
        <f t="shared" si="16"/>
        <v>8.1658966061077878E-3</v>
      </c>
    </row>
    <row r="102" spans="2:28" x14ac:dyDescent="0.35">
      <c r="B102" s="2">
        <v>100</v>
      </c>
      <c r="C102" s="1">
        <v>39092</v>
      </c>
      <c r="D102">
        <v>12442.16</v>
      </c>
      <c r="E102">
        <f t="shared" si="12"/>
        <v>2.058534542467301E-3</v>
      </c>
      <c r="F102">
        <f t="shared" si="17"/>
        <v>2.7510220950901048E-5</v>
      </c>
      <c r="G102" s="10">
        <f t="shared" si="13"/>
        <v>5.24501867974758E-3</v>
      </c>
      <c r="J102" s="2">
        <v>100</v>
      </c>
      <c r="K102">
        <v>6160.7</v>
      </c>
      <c r="L102">
        <f t="shared" si="18"/>
        <v>-5.7132712512710489E-3</v>
      </c>
      <c r="M102">
        <f t="shared" si="19"/>
        <v>3.8439867068162416E-5</v>
      </c>
      <c r="N102" s="10">
        <f t="shared" si="14"/>
        <v>6.199989279681249E-3</v>
      </c>
      <c r="Q102" s="2">
        <v>100</v>
      </c>
      <c r="R102">
        <v>5501.95</v>
      </c>
      <c r="S102">
        <f t="shared" si="20"/>
        <v>-5.61717539937429E-3</v>
      </c>
      <c r="T102">
        <f t="shared" si="21"/>
        <v>5.6555882428419238E-5</v>
      </c>
      <c r="U102" s="10">
        <f t="shared" si="15"/>
        <v>7.5203645143316847E-3</v>
      </c>
      <c r="X102" s="2">
        <v>100</v>
      </c>
      <c r="Y102">
        <v>16942.400000000001</v>
      </c>
      <c r="Z102">
        <f t="shared" si="22"/>
        <v>-1.7135047050749544E-2</v>
      </c>
      <c r="AA102">
        <f t="shared" si="23"/>
        <v>6.7271656019789273E-5</v>
      </c>
      <c r="AB102" s="10">
        <f t="shared" si="16"/>
        <v>8.2019300179768228E-3</v>
      </c>
    </row>
    <row r="103" spans="2:28" x14ac:dyDescent="0.35">
      <c r="B103" s="2">
        <v>101</v>
      </c>
      <c r="C103" s="1">
        <v>39093</v>
      </c>
      <c r="D103">
        <v>12514.98</v>
      </c>
      <c r="E103">
        <f t="shared" si="12"/>
        <v>5.8526815279661823E-3</v>
      </c>
      <c r="F103">
        <f t="shared" si="17"/>
        <v>2.6831147049744432E-5</v>
      </c>
      <c r="G103" s="10">
        <f t="shared" si="13"/>
        <v>5.1798790574437582E-3</v>
      </c>
      <c r="J103" s="2">
        <v>101</v>
      </c>
      <c r="K103">
        <v>6230.1</v>
      </c>
      <c r="L103">
        <f t="shared" si="18"/>
        <v>1.1264953657863643E-2</v>
      </c>
      <c r="M103">
        <f t="shared" si="19"/>
        <v>3.77949629144082E-5</v>
      </c>
      <c r="N103" s="10">
        <f t="shared" si="14"/>
        <v>6.1477608049116715E-3</v>
      </c>
      <c r="Q103" s="2">
        <v>101</v>
      </c>
      <c r="R103">
        <v>5609.8</v>
      </c>
      <c r="S103">
        <f t="shared" si="20"/>
        <v>1.960214105907912E-2</v>
      </c>
      <c r="T103">
        <f t="shared" si="21"/>
        <v>5.4361654497815621E-5</v>
      </c>
      <c r="U103" s="10">
        <f t="shared" si="15"/>
        <v>7.3730356365486003E-3</v>
      </c>
      <c r="X103" s="2">
        <v>101</v>
      </c>
      <c r="Y103">
        <v>16838.169999999998</v>
      </c>
      <c r="Z103">
        <f t="shared" si="22"/>
        <v>-6.1520209651527054E-3</v>
      </c>
      <c r="AA103">
        <f t="shared" si="23"/>
        <v>8.7911821335237756E-5</v>
      </c>
      <c r="AB103" s="10">
        <f t="shared" si="16"/>
        <v>9.3761304030627567E-3</v>
      </c>
    </row>
    <row r="104" spans="2:28" x14ac:dyDescent="0.35">
      <c r="B104" s="2">
        <v>102</v>
      </c>
      <c r="C104" s="1">
        <v>39094</v>
      </c>
      <c r="D104">
        <v>12556.08</v>
      </c>
      <c r="E104">
        <f t="shared" si="12"/>
        <v>3.2840643772503323E-3</v>
      </c>
      <c r="F104">
        <f t="shared" si="17"/>
        <v>2.7047735342937583E-5</v>
      </c>
      <c r="G104" s="10">
        <f t="shared" si="13"/>
        <v>5.2007437297888065E-3</v>
      </c>
      <c r="J104" s="2">
        <v>102</v>
      </c>
      <c r="K104">
        <v>6239</v>
      </c>
      <c r="L104">
        <f t="shared" si="18"/>
        <v>1.4285484984189075E-3</v>
      </c>
      <c r="M104">
        <f t="shared" si="19"/>
        <v>4.7705230127872519E-5</v>
      </c>
      <c r="N104" s="10">
        <f t="shared" si="14"/>
        <v>6.9068972866166553E-3</v>
      </c>
      <c r="Q104" s="2">
        <v>102</v>
      </c>
      <c r="R104">
        <v>5617.62</v>
      </c>
      <c r="S104">
        <f t="shared" si="20"/>
        <v>1.3939890905201092E-3</v>
      </c>
      <c r="T104">
        <f t="shared" si="21"/>
        <v>8.3311398810419018E-5</v>
      </c>
      <c r="U104" s="10">
        <f t="shared" si="15"/>
        <v>9.1275078093869099E-3</v>
      </c>
      <c r="X104" s="2">
        <v>102</v>
      </c>
      <c r="Y104">
        <v>17057.009999999998</v>
      </c>
      <c r="Z104">
        <f t="shared" si="22"/>
        <v>1.2996661751247324E-2</v>
      </c>
      <c r="AA104">
        <f t="shared" si="23"/>
        <v>8.3346357781638447E-5</v>
      </c>
      <c r="AB104" s="10">
        <f t="shared" si="16"/>
        <v>9.1294226422944432E-3</v>
      </c>
    </row>
    <row r="105" spans="2:28" x14ac:dyDescent="0.35">
      <c r="B105" s="2">
        <v>103</v>
      </c>
      <c r="C105" s="1">
        <v>39098</v>
      </c>
      <c r="D105">
        <v>12582.59</v>
      </c>
      <c r="E105">
        <f t="shared" si="12"/>
        <v>2.1113277392307327E-3</v>
      </c>
      <c r="F105">
        <f t="shared" si="17"/>
        <v>2.6573206549704879E-5</v>
      </c>
      <c r="G105" s="10">
        <f t="shared" si="13"/>
        <v>5.1549206152670165E-3</v>
      </c>
      <c r="J105" s="2">
        <v>103</v>
      </c>
      <c r="K105">
        <v>6215.7</v>
      </c>
      <c r="L105">
        <f t="shared" si="18"/>
        <v>-3.7345728482128838E-3</v>
      </c>
      <c r="M105">
        <f t="shared" si="19"/>
        <v>4.2626377495063347E-5</v>
      </c>
      <c r="N105" s="10">
        <f t="shared" si="14"/>
        <v>6.5288879217722329E-3</v>
      </c>
      <c r="Q105" s="2">
        <v>103</v>
      </c>
      <c r="R105">
        <v>5591.54</v>
      </c>
      <c r="S105">
        <f t="shared" si="20"/>
        <v>-4.6425354509560856E-3</v>
      </c>
      <c r="T105">
        <f t="shared" si="21"/>
        <v>7.617070488800037E-5</v>
      </c>
      <c r="U105" s="10">
        <f t="shared" si="15"/>
        <v>8.7275829923295703E-3</v>
      </c>
      <c r="X105" s="2">
        <v>103</v>
      </c>
      <c r="Y105">
        <v>17202.46</v>
      </c>
      <c r="Z105">
        <f t="shared" si="22"/>
        <v>8.5272858490439262E-3</v>
      </c>
      <c r="AA105">
        <f t="shared" si="23"/>
        <v>9.1149345779931127E-5</v>
      </c>
      <c r="AB105" s="10">
        <f t="shared" si="16"/>
        <v>9.5472166509371261E-3</v>
      </c>
    </row>
    <row r="106" spans="2:28" x14ac:dyDescent="0.35">
      <c r="B106" s="2">
        <v>104</v>
      </c>
      <c r="C106" s="1">
        <v>39099</v>
      </c>
      <c r="D106">
        <v>12577.15</v>
      </c>
      <c r="E106">
        <f t="shared" si="12"/>
        <v>-4.3234342055177111E-4</v>
      </c>
      <c r="F106">
        <f t="shared" si="17"/>
        <v>2.5927897319902465E-5</v>
      </c>
      <c r="G106" s="10">
        <f t="shared" si="13"/>
        <v>5.0919443555387037E-3</v>
      </c>
      <c r="J106" s="2">
        <v>104</v>
      </c>
      <c r="K106">
        <v>6204.5</v>
      </c>
      <c r="L106">
        <f t="shared" si="18"/>
        <v>-1.8018887655452834E-3</v>
      </c>
      <c r="M106">
        <f t="shared" si="19"/>
        <v>3.9436630024401654E-5</v>
      </c>
      <c r="N106" s="10">
        <f t="shared" si="14"/>
        <v>6.2798590767947698E-3</v>
      </c>
      <c r="Q106" s="2">
        <v>104</v>
      </c>
      <c r="R106">
        <v>5561.78</v>
      </c>
      <c r="S106">
        <f t="shared" si="20"/>
        <v>-5.3223262285524596E-3</v>
      </c>
      <c r="T106">
        <f t="shared" si="21"/>
        <v>7.1377586951588018E-5</v>
      </c>
      <c r="U106" s="10">
        <f t="shared" si="15"/>
        <v>8.4485257265151312E-3</v>
      </c>
      <c r="X106" s="2">
        <v>104</v>
      </c>
      <c r="Y106">
        <v>17261.349999999999</v>
      </c>
      <c r="Z106">
        <f t="shared" si="22"/>
        <v>3.4233475909840466E-3</v>
      </c>
      <c r="AA106">
        <f t="shared" si="23"/>
        <v>8.9468250188734765E-5</v>
      </c>
      <c r="AB106" s="10">
        <f t="shared" si="16"/>
        <v>9.4587657857003078E-3</v>
      </c>
    </row>
    <row r="107" spans="2:28" x14ac:dyDescent="0.35">
      <c r="B107" s="2">
        <v>105</v>
      </c>
      <c r="C107" s="1">
        <v>39100</v>
      </c>
      <c r="D107">
        <v>12567.93</v>
      </c>
      <c r="E107">
        <f t="shared" si="12"/>
        <v>-7.3307545827149597E-4</v>
      </c>
      <c r="F107">
        <f t="shared" si="17"/>
        <v>2.5176800197359669E-5</v>
      </c>
      <c r="G107" s="10">
        <f t="shared" si="13"/>
        <v>5.0176488714695523E-3</v>
      </c>
      <c r="J107" s="2">
        <v>105</v>
      </c>
      <c r="K107">
        <v>6210.3</v>
      </c>
      <c r="L107">
        <f t="shared" si="18"/>
        <v>9.3480538318964975E-4</v>
      </c>
      <c r="M107">
        <f t="shared" si="19"/>
        <v>3.5411558450344985E-5</v>
      </c>
      <c r="N107" s="10">
        <f t="shared" si="14"/>
        <v>5.9507611656278887E-3</v>
      </c>
      <c r="Q107" s="2">
        <v>105</v>
      </c>
      <c r="R107">
        <v>5555.04</v>
      </c>
      <c r="S107">
        <f t="shared" si="20"/>
        <v>-1.2118422519408862E-3</v>
      </c>
      <c r="T107">
        <f t="shared" si="21"/>
        <v>6.7599575728578487E-5</v>
      </c>
      <c r="U107" s="10">
        <f t="shared" si="15"/>
        <v>8.2218961151658016E-3</v>
      </c>
      <c r="X107" s="2">
        <v>105</v>
      </c>
      <c r="Y107">
        <v>17370.93</v>
      </c>
      <c r="Z107">
        <f t="shared" si="22"/>
        <v>6.3482867794234952E-3</v>
      </c>
      <c r="AA107">
        <f t="shared" si="23"/>
        <v>8.2378191433168582E-5</v>
      </c>
      <c r="AB107" s="10">
        <f t="shared" si="16"/>
        <v>9.0762432444910033E-3</v>
      </c>
    </row>
    <row r="108" spans="2:28" x14ac:dyDescent="0.35">
      <c r="B108" s="2">
        <v>106</v>
      </c>
      <c r="C108" s="1">
        <v>39101</v>
      </c>
      <c r="D108">
        <v>12565.53</v>
      </c>
      <c r="E108">
        <f t="shared" si="12"/>
        <v>-1.9096223483100529E-4</v>
      </c>
      <c r="F108">
        <f t="shared" si="17"/>
        <v>2.4457846008546587E-5</v>
      </c>
      <c r="G108" s="10">
        <f t="shared" si="13"/>
        <v>4.9454874389231428E-3</v>
      </c>
      <c r="J108" s="2">
        <v>106</v>
      </c>
      <c r="K108">
        <v>6237.2</v>
      </c>
      <c r="L108">
        <f t="shared" si="18"/>
        <v>4.3315137755019295E-3</v>
      </c>
      <c r="M108">
        <f t="shared" si="19"/>
        <v>3.1570238507018068E-5</v>
      </c>
      <c r="N108" s="10">
        <f t="shared" si="14"/>
        <v>5.6187399394364273E-3</v>
      </c>
      <c r="Q108" s="2">
        <v>106</v>
      </c>
      <c r="R108">
        <v>5614.7</v>
      </c>
      <c r="S108">
        <f t="shared" si="20"/>
        <v>1.0739796653129385E-2</v>
      </c>
      <c r="T108">
        <f t="shared" si="21"/>
        <v>6.179606318100504E-5</v>
      </c>
      <c r="U108" s="10">
        <f t="shared" si="15"/>
        <v>7.861047206384468E-3</v>
      </c>
      <c r="X108" s="2">
        <v>106</v>
      </c>
      <c r="Y108">
        <v>17310.439999999999</v>
      </c>
      <c r="Z108">
        <f t="shared" si="22"/>
        <v>-3.482254548259742E-3</v>
      </c>
      <c r="AA108">
        <f t="shared" si="23"/>
        <v>7.8541077233883642E-5</v>
      </c>
      <c r="AB108" s="10">
        <f t="shared" si="16"/>
        <v>8.8623403925759733E-3</v>
      </c>
    </row>
    <row r="109" spans="2:28" x14ac:dyDescent="0.35">
      <c r="B109" s="2">
        <v>107</v>
      </c>
      <c r="C109" s="1">
        <v>39104</v>
      </c>
      <c r="D109">
        <v>12477.16</v>
      </c>
      <c r="E109">
        <f t="shared" si="12"/>
        <v>-7.032731607819232E-3</v>
      </c>
      <c r="F109">
        <f t="shared" si="17"/>
        <v>2.3745253468379868E-5</v>
      </c>
      <c r="G109" s="10">
        <f t="shared" si="13"/>
        <v>4.8729101642016621E-3</v>
      </c>
      <c r="J109" s="2">
        <v>107</v>
      </c>
      <c r="K109">
        <v>6218.4</v>
      </c>
      <c r="L109">
        <f t="shared" si="18"/>
        <v>-3.0141730263580106E-3</v>
      </c>
      <c r="M109">
        <f t="shared" si="19"/>
        <v>3.0145693696969757E-5</v>
      </c>
      <c r="N109" s="10">
        <f t="shared" si="14"/>
        <v>5.4905094205337408E-3</v>
      </c>
      <c r="Q109" s="2">
        <v>107</v>
      </c>
      <c r="R109">
        <v>5579.78</v>
      </c>
      <c r="S109">
        <f t="shared" si="20"/>
        <v>-6.2193883911874316E-3</v>
      </c>
      <c r="T109">
        <f t="shared" si="21"/>
        <v>6.6495245120095221E-5</v>
      </c>
      <c r="U109" s="10">
        <f t="shared" si="15"/>
        <v>8.1544616695460176E-3</v>
      </c>
      <c r="X109" s="2">
        <v>107</v>
      </c>
      <c r="Y109">
        <v>17424.18</v>
      </c>
      <c r="Z109">
        <f t="shared" si="22"/>
        <v>6.5706013249808562E-3</v>
      </c>
      <c r="AA109">
        <f t="shared" si="23"/>
        <v>7.2484581735466919E-5</v>
      </c>
      <c r="AB109" s="10">
        <f t="shared" si="16"/>
        <v>8.5137877431532734E-3</v>
      </c>
    </row>
    <row r="110" spans="2:28" x14ac:dyDescent="0.35">
      <c r="B110" s="2">
        <v>108</v>
      </c>
      <c r="C110" s="1">
        <v>39105</v>
      </c>
      <c r="D110">
        <v>12533.8</v>
      </c>
      <c r="E110">
        <f t="shared" si="12"/>
        <v>4.53949456446815E-3</v>
      </c>
      <c r="F110">
        <f t="shared" si="17"/>
        <v>2.4495565205186312E-5</v>
      </c>
      <c r="G110" s="10">
        <f t="shared" si="13"/>
        <v>4.9492994661049063E-3</v>
      </c>
      <c r="J110" s="2">
        <v>108</v>
      </c>
      <c r="K110">
        <v>6227.6</v>
      </c>
      <c r="L110">
        <f t="shared" si="18"/>
        <v>1.4794802521550122E-3</v>
      </c>
      <c r="M110">
        <f t="shared" si="19"/>
        <v>2.7803327218200799E-5</v>
      </c>
      <c r="N110" s="10">
        <f t="shared" si="14"/>
        <v>5.2728860425957248E-3</v>
      </c>
      <c r="Q110" s="2">
        <v>108</v>
      </c>
      <c r="R110">
        <v>5575.07</v>
      </c>
      <c r="S110">
        <f t="shared" si="20"/>
        <v>-8.4411930219471679E-4</v>
      </c>
      <c r="T110">
        <f t="shared" si="21"/>
        <v>6.4054309801781227E-5</v>
      </c>
      <c r="U110" s="10">
        <f t="shared" si="15"/>
        <v>8.0033936428106061E-3</v>
      </c>
      <c r="X110" s="2">
        <v>108</v>
      </c>
      <c r="Y110">
        <v>17408.57</v>
      </c>
      <c r="Z110">
        <f t="shared" si="22"/>
        <v>-8.9588147046234493E-4</v>
      </c>
      <c r="AA110">
        <f t="shared" si="23"/>
        <v>6.9811590460348949E-5</v>
      </c>
      <c r="AB110" s="10">
        <f t="shared" si="16"/>
        <v>8.3553330550223404E-3</v>
      </c>
    </row>
    <row r="111" spans="2:28" x14ac:dyDescent="0.35">
      <c r="B111" s="2">
        <v>109</v>
      </c>
      <c r="C111" s="1">
        <v>39106</v>
      </c>
      <c r="D111">
        <v>12621.77</v>
      </c>
      <c r="E111">
        <f t="shared" si="12"/>
        <v>7.0186216470664257E-3</v>
      </c>
      <c r="F111">
        <f t="shared" si="17"/>
        <v>2.4382100902448284E-5</v>
      </c>
      <c r="G111" s="10">
        <f t="shared" si="13"/>
        <v>4.9378234985110884E-3</v>
      </c>
      <c r="J111" s="2">
        <v>109</v>
      </c>
      <c r="K111">
        <v>6314.8</v>
      </c>
      <c r="L111">
        <f t="shared" si="18"/>
        <v>1.4002183826835348E-2</v>
      </c>
      <c r="M111">
        <f t="shared" si="19"/>
        <v>2.4954458754281221E-5</v>
      </c>
      <c r="N111" s="10">
        <f t="shared" si="14"/>
        <v>4.9954437995318518E-3</v>
      </c>
      <c r="Q111" s="2">
        <v>109</v>
      </c>
      <c r="R111">
        <v>5638.08</v>
      </c>
      <c r="S111">
        <f t="shared" si="20"/>
        <v>1.1302100242687576E-2</v>
      </c>
      <c r="T111">
        <f t="shared" si="21"/>
        <v>5.8495574977783221E-5</v>
      </c>
      <c r="U111" s="10">
        <f t="shared" si="15"/>
        <v>7.6482399921670363E-3</v>
      </c>
      <c r="X111" s="2">
        <v>109</v>
      </c>
      <c r="Y111">
        <v>17507.400000000001</v>
      </c>
      <c r="Z111">
        <f t="shared" si="22"/>
        <v>5.6770889280395656E-3</v>
      </c>
      <c r="AA111">
        <f t="shared" si="23"/>
        <v>6.3518543092124614E-5</v>
      </c>
      <c r="AB111" s="10">
        <f t="shared" si="16"/>
        <v>7.9698521374066047E-3</v>
      </c>
    </row>
    <row r="112" spans="2:28" x14ac:dyDescent="0.35">
      <c r="B112" s="2">
        <v>110</v>
      </c>
      <c r="C112" s="1">
        <v>39107</v>
      </c>
      <c r="D112">
        <v>12502.56</v>
      </c>
      <c r="E112">
        <f t="shared" si="12"/>
        <v>-9.4447926083267991E-3</v>
      </c>
      <c r="F112">
        <f t="shared" si="17"/>
        <v>2.5108044883520302E-5</v>
      </c>
      <c r="G112" s="10">
        <f t="shared" si="13"/>
        <v>5.0107928398129076E-3</v>
      </c>
      <c r="J112" s="2">
        <v>110</v>
      </c>
      <c r="K112">
        <v>6269.3</v>
      </c>
      <c r="L112">
        <f t="shared" si="18"/>
        <v>-7.2052954962944192E-3</v>
      </c>
      <c r="M112">
        <f t="shared" si="19"/>
        <v>4.3985129685040667E-5</v>
      </c>
      <c r="N112" s="10">
        <f t="shared" si="14"/>
        <v>6.6321285938257162E-3</v>
      </c>
      <c r="Q112" s="2">
        <v>110</v>
      </c>
      <c r="R112">
        <v>5609.2</v>
      </c>
      <c r="S112">
        <f t="shared" si="20"/>
        <v>-5.122311141381483E-3</v>
      </c>
      <c r="T112">
        <f t="shared" si="21"/>
        <v>6.4572091594597729E-5</v>
      </c>
      <c r="U112" s="10">
        <f t="shared" si="15"/>
        <v>8.0356761753195179E-3</v>
      </c>
      <c r="X112" s="2">
        <v>110</v>
      </c>
      <c r="Y112">
        <v>17458.3</v>
      </c>
      <c r="Z112">
        <f t="shared" si="22"/>
        <v>-2.8045283708604462E-3</v>
      </c>
      <c r="AA112">
        <f t="shared" si="23"/>
        <v>6.0665227105934606E-5</v>
      </c>
      <c r="AB112" s="10">
        <f t="shared" si="16"/>
        <v>7.7887885518824179E-3</v>
      </c>
    </row>
    <row r="113" spans="2:28" x14ac:dyDescent="0.35">
      <c r="B113" s="2">
        <v>111</v>
      </c>
      <c r="C113" s="1">
        <v>39108</v>
      </c>
      <c r="D113">
        <v>12487.02</v>
      </c>
      <c r="E113">
        <f t="shared" si="12"/>
        <v>-1.242945444772835E-3</v>
      </c>
      <c r="F113">
        <f t="shared" si="17"/>
        <v>2.6978306804556656E-5</v>
      </c>
      <c r="G113" s="10">
        <f t="shared" si="13"/>
        <v>5.1940645745462829E-3</v>
      </c>
      <c r="J113" s="2">
        <v>111</v>
      </c>
      <c r="K113">
        <v>6228</v>
      </c>
      <c r="L113">
        <f t="shared" si="18"/>
        <v>-6.5876573142137369E-3</v>
      </c>
      <c r="M113">
        <f t="shared" si="19"/>
        <v>4.4867241130482866E-5</v>
      </c>
      <c r="N113" s="10">
        <f t="shared" si="14"/>
        <v>6.698301361575401E-3</v>
      </c>
      <c r="Q113" s="2">
        <v>111</v>
      </c>
      <c r="R113">
        <v>5582.3</v>
      </c>
      <c r="S113">
        <f t="shared" si="20"/>
        <v>-4.7956927904156807E-3</v>
      </c>
      <c r="T113">
        <f t="shared" si="21"/>
        <v>6.1207982180770117E-5</v>
      </c>
      <c r="U113" s="10">
        <f t="shared" si="15"/>
        <v>7.8235530407079184E-3</v>
      </c>
      <c r="X113" s="2">
        <v>111</v>
      </c>
      <c r="Y113">
        <v>17421.93</v>
      </c>
      <c r="Z113">
        <f t="shared" si="22"/>
        <v>-2.0832498009542158E-3</v>
      </c>
      <c r="AA113">
        <f t="shared" si="23"/>
        <v>5.585031881765598E-5</v>
      </c>
      <c r="AB113" s="10">
        <f t="shared" si="16"/>
        <v>7.4733070870703537E-3</v>
      </c>
    </row>
    <row r="114" spans="2:28" x14ac:dyDescent="0.35">
      <c r="B114" s="2">
        <v>112</v>
      </c>
      <c r="C114" s="1">
        <v>39111</v>
      </c>
      <c r="D114">
        <v>12490.78</v>
      </c>
      <c r="E114">
        <f t="shared" si="12"/>
        <v>3.0111267540215507E-4</v>
      </c>
      <c r="F114">
        <f t="shared" si="17"/>
        <v>2.6236184662119201E-5</v>
      </c>
      <c r="G114" s="10">
        <f t="shared" si="13"/>
        <v>5.1221269666144745E-3</v>
      </c>
      <c r="J114" s="2">
        <v>112</v>
      </c>
      <c r="K114">
        <v>6239.9</v>
      </c>
      <c r="L114">
        <f t="shared" si="18"/>
        <v>1.9107257546563321E-3</v>
      </c>
      <c r="M114">
        <f t="shared" si="19"/>
        <v>4.4703744783820976E-5</v>
      </c>
      <c r="N114" s="10">
        <f t="shared" si="14"/>
        <v>6.6860859090966647E-3</v>
      </c>
      <c r="Q114" s="2">
        <v>112</v>
      </c>
      <c r="R114">
        <v>5619.7</v>
      </c>
      <c r="S114">
        <f t="shared" si="20"/>
        <v>6.6997474159396012E-3</v>
      </c>
      <c r="T114">
        <f t="shared" si="21"/>
        <v>5.7854816807858633E-5</v>
      </c>
      <c r="U114" s="10">
        <f t="shared" si="15"/>
        <v>7.6062353899848927E-3</v>
      </c>
      <c r="X114" s="2">
        <v>112</v>
      </c>
      <c r="Y114">
        <v>17470.46</v>
      </c>
      <c r="Z114">
        <f t="shared" si="22"/>
        <v>2.7855696814301765E-3</v>
      </c>
      <c r="AA114">
        <f t="shared" si="23"/>
        <v>5.1152998464828396E-5</v>
      </c>
      <c r="AB114" s="10">
        <f t="shared" si="16"/>
        <v>7.1521324417846456E-3</v>
      </c>
    </row>
    <row r="115" spans="2:28" x14ac:dyDescent="0.35">
      <c r="B115" s="2">
        <v>113</v>
      </c>
      <c r="C115" s="1">
        <v>39112</v>
      </c>
      <c r="D115">
        <v>12523.31</v>
      </c>
      <c r="E115">
        <f t="shared" si="12"/>
        <v>2.6043209471305101E-3</v>
      </c>
      <c r="F115">
        <f t="shared" si="17"/>
        <v>2.5473283468019665E-5</v>
      </c>
      <c r="G115" s="10">
        <f t="shared" si="13"/>
        <v>5.0471064450851111E-3</v>
      </c>
      <c r="J115" s="2">
        <v>113</v>
      </c>
      <c r="K115">
        <v>6242</v>
      </c>
      <c r="L115">
        <f t="shared" si="18"/>
        <v>3.365438548695274E-4</v>
      </c>
      <c r="M115">
        <f t="shared" si="19"/>
        <v>4.0137800103656999E-5</v>
      </c>
      <c r="N115" s="10">
        <f t="shared" si="14"/>
        <v>6.3354400086858215E-3</v>
      </c>
      <c r="Q115" s="2">
        <v>113</v>
      </c>
      <c r="R115">
        <v>5645.59</v>
      </c>
      <c r="S115">
        <f t="shared" si="20"/>
        <v>4.6070074915031635E-3</v>
      </c>
      <c r="T115">
        <f t="shared" si="21"/>
        <v>5.6716755938623293E-5</v>
      </c>
      <c r="U115" s="10">
        <f t="shared" si="15"/>
        <v>7.5310527775752107E-3</v>
      </c>
      <c r="X115" s="2">
        <v>113</v>
      </c>
      <c r="Y115">
        <v>17490.189999999999</v>
      </c>
      <c r="Z115">
        <f t="shared" si="22"/>
        <v>1.1293348887207071E-3</v>
      </c>
      <c r="AA115">
        <f t="shared" si="23"/>
        <v>4.7195861969560823E-5</v>
      </c>
      <c r="AB115" s="10">
        <f t="shared" si="16"/>
        <v>6.8699244515177038E-3</v>
      </c>
    </row>
    <row r="116" spans="2:28" x14ac:dyDescent="0.35">
      <c r="B116" s="2">
        <v>114</v>
      </c>
      <c r="C116" s="1">
        <v>39113</v>
      </c>
      <c r="D116">
        <v>12621.69</v>
      </c>
      <c r="E116">
        <f t="shared" si="12"/>
        <v>7.8557505962881229E-3</v>
      </c>
      <c r="F116">
        <f t="shared" si="17"/>
        <v>2.492790388597212E-5</v>
      </c>
      <c r="G116" s="10">
        <f t="shared" si="13"/>
        <v>4.9927851832391222E-3</v>
      </c>
      <c r="J116" s="2">
        <v>114</v>
      </c>
      <c r="K116">
        <v>6203.1</v>
      </c>
      <c r="L116">
        <f t="shared" si="18"/>
        <v>-6.2319769304709444E-3</v>
      </c>
      <c r="M116">
        <f t="shared" si="19"/>
        <v>3.568622778839484E-5</v>
      </c>
      <c r="N116" s="10">
        <f t="shared" si="14"/>
        <v>5.9737950909279471E-3</v>
      </c>
      <c r="Q116" s="2">
        <v>114</v>
      </c>
      <c r="R116">
        <v>5608.31</v>
      </c>
      <c r="S116">
        <f t="shared" si="20"/>
        <v>-6.6033842344200948E-3</v>
      </c>
      <c r="T116">
        <f t="shared" si="21"/>
        <v>5.3602035093753044E-5</v>
      </c>
      <c r="U116" s="10">
        <f t="shared" si="15"/>
        <v>7.3213410720818798E-3</v>
      </c>
      <c r="X116" s="2">
        <v>114</v>
      </c>
      <c r="Y116">
        <v>17383.419999999998</v>
      </c>
      <c r="Z116">
        <f t="shared" si="22"/>
        <v>-6.104564901810698E-3</v>
      </c>
      <c r="AA116">
        <f t="shared" si="23"/>
        <v>4.3008296370071902E-5</v>
      </c>
      <c r="AB116" s="10">
        <f t="shared" si="16"/>
        <v>6.5580710860794963E-3</v>
      </c>
    </row>
    <row r="117" spans="2:28" x14ac:dyDescent="0.35">
      <c r="B117" s="2">
        <v>115</v>
      </c>
      <c r="C117" s="1">
        <v>39114</v>
      </c>
      <c r="D117">
        <v>12673.68</v>
      </c>
      <c r="E117">
        <f t="shared" si="12"/>
        <v>4.1190997402090991E-3</v>
      </c>
      <c r="F117">
        <f t="shared" si="17"/>
        <v>2.6001252549768584E-5</v>
      </c>
      <c r="G117" s="10">
        <f t="shared" si="13"/>
        <v>5.0991423347234175E-3</v>
      </c>
      <c r="J117" s="2">
        <v>115</v>
      </c>
      <c r="K117">
        <v>6282.2</v>
      </c>
      <c r="L117">
        <f t="shared" si="18"/>
        <v>1.2751688671793047E-2</v>
      </c>
      <c r="M117">
        <f t="shared" si="19"/>
        <v>3.6036719737350277E-5</v>
      </c>
      <c r="N117" s="10">
        <f t="shared" si="14"/>
        <v>6.0030591982213766E-3</v>
      </c>
      <c r="Q117" s="2">
        <v>115</v>
      </c>
      <c r="R117">
        <v>5662.25</v>
      </c>
      <c r="S117">
        <f t="shared" si="20"/>
        <v>9.6178706241273389E-3</v>
      </c>
      <c r="T117">
        <f t="shared" si="21"/>
        <v>5.2724689462428378E-5</v>
      </c>
      <c r="U117" s="10">
        <f t="shared" si="15"/>
        <v>7.2611768648359184E-3</v>
      </c>
      <c r="X117" s="2">
        <v>115</v>
      </c>
      <c r="Y117">
        <v>17519.5</v>
      </c>
      <c r="Z117">
        <f t="shared" si="22"/>
        <v>7.8281488912999714E-3</v>
      </c>
      <c r="AA117">
        <f t="shared" si="23"/>
        <v>4.2484620352271405E-5</v>
      </c>
      <c r="AB117" s="10">
        <f t="shared" si="16"/>
        <v>6.5180227333349649E-3</v>
      </c>
    </row>
    <row r="118" spans="2:28" x14ac:dyDescent="0.35">
      <c r="B118" s="2">
        <v>116</v>
      </c>
      <c r="C118" s="1">
        <v>39115</v>
      </c>
      <c r="D118">
        <v>12653.49</v>
      </c>
      <c r="E118">
        <f t="shared" si="12"/>
        <v>-1.5930653133107754E-3</v>
      </c>
      <c r="F118">
        <f t="shared" si="17"/>
        <v>2.5737641178433983E-5</v>
      </c>
      <c r="G118" s="10">
        <f t="shared" si="13"/>
        <v>5.0732278855216018E-3</v>
      </c>
      <c r="J118" s="2">
        <v>116</v>
      </c>
      <c r="K118">
        <v>6310.9</v>
      </c>
      <c r="L118">
        <f t="shared" si="18"/>
        <v>4.5684632771958583E-3</v>
      </c>
      <c r="M118">
        <f t="shared" si="19"/>
        <v>5.0113843082683825E-5</v>
      </c>
      <c r="N118" s="10">
        <f t="shared" si="14"/>
        <v>7.0791131565107659E-3</v>
      </c>
      <c r="Q118" s="2">
        <v>116</v>
      </c>
      <c r="R118">
        <v>5677.3</v>
      </c>
      <c r="S118">
        <f t="shared" si="20"/>
        <v>2.6579539935538314E-3</v>
      </c>
      <c r="T118">
        <f t="shared" si="21"/>
        <v>5.6215584831804705E-5</v>
      </c>
      <c r="U118" s="10">
        <f t="shared" si="15"/>
        <v>7.4977053044117904E-3</v>
      </c>
      <c r="X118" s="2">
        <v>116</v>
      </c>
      <c r="Y118">
        <v>17547.11</v>
      </c>
      <c r="Z118">
        <f t="shared" si="22"/>
        <v>1.5759582179857062E-3</v>
      </c>
      <c r="AA118">
        <f t="shared" si="23"/>
        <v>4.4198595376682382E-5</v>
      </c>
      <c r="AB118" s="10">
        <f t="shared" si="16"/>
        <v>6.64820241694568E-3</v>
      </c>
    </row>
    <row r="119" spans="2:28" x14ac:dyDescent="0.35">
      <c r="B119" s="2">
        <v>117</v>
      </c>
      <c r="C119" s="1">
        <v>39118</v>
      </c>
      <c r="D119">
        <v>12661.74</v>
      </c>
      <c r="E119">
        <f t="shared" si="12"/>
        <v>6.5199403484730303E-4</v>
      </c>
      <c r="F119">
        <f t="shared" si="17"/>
        <v>2.5060693624418526E-5</v>
      </c>
      <c r="G119" s="10">
        <f t="shared" si="13"/>
        <v>5.0060656831905958E-3</v>
      </c>
      <c r="J119" s="2">
        <v>117</v>
      </c>
      <c r="K119">
        <v>6317.9</v>
      </c>
      <c r="L119">
        <f t="shared" si="18"/>
        <v>1.1091920328320842E-3</v>
      </c>
      <c r="M119">
        <f t="shared" si="19"/>
        <v>4.686140660403693E-5</v>
      </c>
      <c r="N119" s="10">
        <f t="shared" si="14"/>
        <v>6.8455391755534445E-3</v>
      </c>
      <c r="Q119" s="2">
        <v>117</v>
      </c>
      <c r="R119">
        <v>5681.11</v>
      </c>
      <c r="S119">
        <f t="shared" si="20"/>
        <v>6.7109365367331133E-4</v>
      </c>
      <c r="T119">
        <f t="shared" si="21"/>
        <v>5.1902212838050798E-5</v>
      </c>
      <c r="U119" s="10">
        <f t="shared" si="15"/>
        <v>7.2043190405513555E-3</v>
      </c>
      <c r="X119" s="2">
        <v>117</v>
      </c>
      <c r="Y119">
        <v>17344.8</v>
      </c>
      <c r="Z119">
        <f t="shared" si="22"/>
        <v>-1.1529533923250113E-2</v>
      </c>
      <c r="AA119">
        <f t="shared" si="23"/>
        <v>4.0394537745402989E-5</v>
      </c>
      <c r="AB119" s="10">
        <f t="shared" si="16"/>
        <v>6.3556697322471834E-3</v>
      </c>
    </row>
    <row r="120" spans="2:28" x14ac:dyDescent="0.35">
      <c r="B120" s="2">
        <v>118</v>
      </c>
      <c r="C120" s="1">
        <v>39119</v>
      </c>
      <c r="D120">
        <v>12666.31</v>
      </c>
      <c r="E120">
        <f t="shared" si="12"/>
        <v>3.6092985640201973E-4</v>
      </c>
      <c r="F120">
        <f t="shared" si="17"/>
        <v>2.4341850408385163E-5</v>
      </c>
      <c r="G120" s="10">
        <f t="shared" si="13"/>
        <v>4.933746082682525E-3</v>
      </c>
      <c r="J120" s="2">
        <v>118</v>
      </c>
      <c r="K120">
        <v>6346.3</v>
      </c>
      <c r="L120">
        <f t="shared" si="18"/>
        <v>4.4951645325188036E-3</v>
      </c>
      <c r="M120">
        <f t="shared" si="19"/>
        <v>4.1786266494921551E-5</v>
      </c>
      <c r="N120" s="10">
        <f t="shared" si="14"/>
        <v>6.4642297681101616E-3</v>
      </c>
      <c r="Q120" s="2">
        <v>118</v>
      </c>
      <c r="R120">
        <v>5676.78</v>
      </c>
      <c r="S120">
        <f t="shared" si="20"/>
        <v>-7.6217499749167456E-4</v>
      </c>
      <c r="T120">
        <f t="shared" si="21"/>
        <v>4.7386911827836913E-5</v>
      </c>
      <c r="U120" s="10">
        <f t="shared" si="15"/>
        <v>6.8838152087223343E-3</v>
      </c>
      <c r="X120" s="2">
        <v>118</v>
      </c>
      <c r="Y120">
        <v>17406.86</v>
      </c>
      <c r="Z120">
        <f t="shared" si="22"/>
        <v>3.5780176191135852E-3</v>
      </c>
      <c r="AA120">
        <f t="shared" si="23"/>
        <v>4.8833018491024878E-5</v>
      </c>
      <c r="AB120" s="10">
        <f t="shared" si="16"/>
        <v>6.9880625706289206E-3</v>
      </c>
    </row>
    <row r="121" spans="2:28" x14ac:dyDescent="0.35">
      <c r="B121" s="2">
        <v>119</v>
      </c>
      <c r="C121" s="1">
        <v>39120</v>
      </c>
      <c r="D121">
        <v>12666.87</v>
      </c>
      <c r="E121">
        <f t="shared" si="12"/>
        <v>4.421177122629319E-5</v>
      </c>
      <c r="F121">
        <f t="shared" si="17"/>
        <v>2.3635379614043518E-5</v>
      </c>
      <c r="G121" s="10">
        <f t="shared" si="13"/>
        <v>4.8616231460329703E-3</v>
      </c>
      <c r="J121" s="2">
        <v>119</v>
      </c>
      <c r="K121">
        <v>6369.5</v>
      </c>
      <c r="L121">
        <f t="shared" si="18"/>
        <v>3.6556733844917222E-3</v>
      </c>
      <c r="M121">
        <f t="shared" si="19"/>
        <v>3.9386142058604834E-5</v>
      </c>
      <c r="N121" s="10">
        <f t="shared" si="14"/>
        <v>6.2758379566879218E-3</v>
      </c>
      <c r="Q121" s="2">
        <v>119</v>
      </c>
      <c r="R121">
        <v>5703</v>
      </c>
      <c r="S121">
        <f t="shared" si="20"/>
        <v>4.6188155961654773E-3</v>
      </c>
      <c r="T121">
        <f t="shared" si="21"/>
        <v>4.327931997475427E-5</v>
      </c>
      <c r="U121" s="10">
        <f t="shared" si="15"/>
        <v>6.5787019977161356E-3</v>
      </c>
      <c r="X121" s="2">
        <v>119</v>
      </c>
      <c r="Y121">
        <v>17292.32</v>
      </c>
      <c r="Z121">
        <f t="shared" si="22"/>
        <v>-6.580164371977535E-3</v>
      </c>
      <c r="AA121">
        <f t="shared" si="23"/>
        <v>4.5547307536915445E-5</v>
      </c>
      <c r="AB121" s="10">
        <f t="shared" si="16"/>
        <v>6.7488745385371812E-3</v>
      </c>
    </row>
    <row r="122" spans="2:28" x14ac:dyDescent="0.35">
      <c r="B122" s="2">
        <v>120</v>
      </c>
      <c r="C122" s="1">
        <v>39121</v>
      </c>
      <c r="D122">
        <v>12637.63</v>
      </c>
      <c r="E122">
        <f t="shared" si="12"/>
        <v>-2.3083839969938588E-3</v>
      </c>
      <c r="F122">
        <f t="shared" si="17"/>
        <v>2.2945778834038557E-5</v>
      </c>
      <c r="G122" s="10">
        <f t="shared" si="13"/>
        <v>4.7901752404310386E-3</v>
      </c>
      <c r="J122" s="2">
        <v>120</v>
      </c>
      <c r="K122">
        <v>6346.4</v>
      </c>
      <c r="L122">
        <f t="shared" si="18"/>
        <v>-3.6266582934296825E-3</v>
      </c>
      <c r="M122">
        <f t="shared" si="19"/>
        <v>3.6491925561998612E-5</v>
      </c>
      <c r="N122" s="10">
        <f t="shared" si="14"/>
        <v>6.0408547045926056E-3</v>
      </c>
      <c r="Q122" s="2">
        <v>120</v>
      </c>
      <c r="R122">
        <v>5665.1</v>
      </c>
      <c r="S122">
        <f t="shared" si="20"/>
        <v>-6.645625109591379E-3</v>
      </c>
      <c r="T122">
        <f t="shared" si="21"/>
        <v>4.1353399286318692E-5</v>
      </c>
      <c r="U122" s="10">
        <f t="shared" si="15"/>
        <v>6.4306608747716348E-3</v>
      </c>
      <c r="X122" s="2">
        <v>120</v>
      </c>
      <c r="Y122">
        <v>17292.48</v>
      </c>
      <c r="Z122">
        <f t="shared" si="22"/>
        <v>9.2526624536126145E-6</v>
      </c>
      <c r="AA122">
        <f t="shared" si="23"/>
        <v>4.5342240696862385E-5</v>
      </c>
      <c r="AB122" s="10">
        <f t="shared" si="16"/>
        <v>6.7336647300606216E-3</v>
      </c>
    </row>
    <row r="123" spans="2:28" x14ac:dyDescent="0.35">
      <c r="B123" s="2">
        <v>121</v>
      </c>
      <c r="C123" s="1">
        <v>39122</v>
      </c>
      <c r="D123">
        <v>12580.83</v>
      </c>
      <c r="E123">
        <f t="shared" si="12"/>
        <v>-4.4945136073772755E-3</v>
      </c>
      <c r="F123">
        <f t="shared" si="17"/>
        <v>2.2431727442552707E-5</v>
      </c>
      <c r="G123" s="10">
        <f t="shared" si="13"/>
        <v>4.7362144633190661E-3</v>
      </c>
      <c r="J123" s="2">
        <v>121</v>
      </c>
      <c r="K123">
        <v>6382.8</v>
      </c>
      <c r="L123">
        <f t="shared" si="18"/>
        <v>5.7355351065171666E-3</v>
      </c>
      <c r="M123">
        <f t="shared" si="19"/>
        <v>3.38961062075158E-5</v>
      </c>
      <c r="N123" s="10">
        <f t="shared" si="14"/>
        <v>5.8220362595500725E-3</v>
      </c>
      <c r="Q123" s="2">
        <v>121</v>
      </c>
      <c r="R123">
        <v>5692.45</v>
      </c>
      <c r="S123">
        <f t="shared" si="20"/>
        <v>4.8278053344158892E-3</v>
      </c>
      <c r="T123">
        <f t="shared" si="21"/>
        <v>4.1600080663698833E-5</v>
      </c>
      <c r="U123" s="10">
        <f t="shared" si="15"/>
        <v>6.4498124518236055E-3</v>
      </c>
      <c r="X123" s="2">
        <v>121</v>
      </c>
      <c r="Y123">
        <v>17504.330000000002</v>
      </c>
      <c r="Z123">
        <f t="shared" si="22"/>
        <v>1.225099002572229E-2</v>
      </c>
      <c r="AA123">
        <f t="shared" si="23"/>
        <v>4.1207412136880173E-5</v>
      </c>
      <c r="AB123" s="10">
        <f t="shared" si="16"/>
        <v>6.4192999724954564E-3</v>
      </c>
    </row>
    <row r="124" spans="2:28" x14ac:dyDescent="0.35">
      <c r="B124" s="2">
        <v>122</v>
      </c>
      <c r="C124" s="1">
        <v>39126</v>
      </c>
      <c r="D124">
        <v>12654.85</v>
      </c>
      <c r="E124">
        <f t="shared" si="12"/>
        <v>5.8835545826468076E-3</v>
      </c>
      <c r="F124">
        <f t="shared" si="17"/>
        <v>2.2366626807378573E-5</v>
      </c>
      <c r="G124" s="10">
        <f t="shared" si="13"/>
        <v>4.7293368253253617E-3</v>
      </c>
      <c r="J124" s="2">
        <v>122</v>
      </c>
      <c r="K124">
        <v>6381.8</v>
      </c>
      <c r="L124">
        <f t="shared" si="18"/>
        <v>-1.5667105345616342E-4</v>
      </c>
      <c r="M124">
        <f t="shared" si="19"/>
        <v>3.3784913685218773E-5</v>
      </c>
      <c r="N124" s="10">
        <f t="shared" si="14"/>
        <v>5.8124791341749157E-3</v>
      </c>
      <c r="Q124" s="2">
        <v>122</v>
      </c>
      <c r="R124">
        <v>5682.69</v>
      </c>
      <c r="S124">
        <f t="shared" si="20"/>
        <v>-1.7145517308013629E-3</v>
      </c>
      <c r="T124">
        <f t="shared" si="21"/>
        <v>3.9994781895069948E-5</v>
      </c>
      <c r="U124" s="10">
        <f t="shared" si="15"/>
        <v>6.3241427794658422E-3</v>
      </c>
      <c r="X124" s="2">
        <v>122</v>
      </c>
      <c r="Y124">
        <v>17621.45</v>
      </c>
      <c r="Z124">
        <f t="shared" si="22"/>
        <v>6.6909159048074941E-3</v>
      </c>
      <c r="AA124">
        <f t="shared" si="23"/>
        <v>5.1136305509418029E-5</v>
      </c>
      <c r="AB124" s="10">
        <f t="shared" si="16"/>
        <v>7.1509653550704631E-3</v>
      </c>
    </row>
    <row r="125" spans="2:28" x14ac:dyDescent="0.35">
      <c r="B125" s="2">
        <v>123</v>
      </c>
      <c r="C125" s="1">
        <v>39127</v>
      </c>
      <c r="D125">
        <v>12741.86</v>
      </c>
      <c r="E125">
        <f t="shared" si="12"/>
        <v>6.8756247604673474E-3</v>
      </c>
      <c r="F125">
        <f t="shared" si="17"/>
        <v>2.2724058084055979E-5</v>
      </c>
      <c r="G125" s="10">
        <f t="shared" si="13"/>
        <v>4.7669757796800242E-3</v>
      </c>
      <c r="J125" s="2">
        <v>123</v>
      </c>
      <c r="K125">
        <v>6421.2</v>
      </c>
      <c r="L125">
        <f t="shared" si="18"/>
        <v>6.1738067629821735E-3</v>
      </c>
      <c r="M125">
        <f t="shared" si="19"/>
        <v>3.0030049164872537E-5</v>
      </c>
      <c r="N125" s="10">
        <f t="shared" si="14"/>
        <v>5.479967989402177E-3</v>
      </c>
      <c r="Q125" s="2">
        <v>123</v>
      </c>
      <c r="R125">
        <v>5725.84</v>
      </c>
      <c r="S125">
        <f t="shared" si="20"/>
        <v>7.5932348940379556E-3</v>
      </c>
      <c r="T125">
        <f t="shared" si="21"/>
        <v>3.6742908209927235E-5</v>
      </c>
      <c r="U125" s="10">
        <f t="shared" si="15"/>
        <v>6.0615928772829366E-3</v>
      </c>
      <c r="X125" s="2">
        <v>123</v>
      </c>
      <c r="Y125">
        <v>17752.64</v>
      </c>
      <c r="Z125">
        <f t="shared" si="22"/>
        <v>7.4449037962255483E-3</v>
      </c>
      <c r="AA125">
        <f t="shared" si="23"/>
        <v>5.0555601285773138E-5</v>
      </c>
      <c r="AB125" s="10">
        <f t="shared" si="16"/>
        <v>7.1102462183649543E-3</v>
      </c>
    </row>
    <row r="126" spans="2:28" x14ac:dyDescent="0.35">
      <c r="B126" s="2">
        <v>124</v>
      </c>
      <c r="C126" s="1">
        <v>39128</v>
      </c>
      <c r="D126">
        <v>12765.01</v>
      </c>
      <c r="E126">
        <f t="shared" si="12"/>
        <v>1.8168462061268634E-3</v>
      </c>
      <c r="F126">
        <f t="shared" si="17"/>
        <v>2.3440408252944318E-5</v>
      </c>
      <c r="G126" s="10">
        <f t="shared" si="13"/>
        <v>4.8415295365147075E-3</v>
      </c>
      <c r="J126" s="2">
        <v>124</v>
      </c>
      <c r="K126">
        <v>6433.3</v>
      </c>
      <c r="L126">
        <f t="shared" si="18"/>
        <v>1.8843829813742546E-3</v>
      </c>
      <c r="M126">
        <f t="shared" si="19"/>
        <v>3.0929365096172439E-5</v>
      </c>
      <c r="N126" s="10">
        <f t="shared" si="14"/>
        <v>5.5614175437717715E-3</v>
      </c>
      <c r="Q126" s="2">
        <v>124</v>
      </c>
      <c r="R126">
        <v>5720.88</v>
      </c>
      <c r="S126">
        <f t="shared" si="20"/>
        <v>-8.6624844564291636E-4</v>
      </c>
      <c r="T126">
        <f t="shared" si="21"/>
        <v>3.8578301939608531E-5</v>
      </c>
      <c r="U126" s="10">
        <f t="shared" si="15"/>
        <v>6.2111433681415317E-3</v>
      </c>
      <c r="X126" s="2">
        <v>124</v>
      </c>
      <c r="Y126">
        <v>17897.23</v>
      </c>
      <c r="Z126">
        <f t="shared" si="22"/>
        <v>8.1447041116138302E-3</v>
      </c>
      <c r="AA126">
        <f t="shared" si="23"/>
        <v>5.0999795296735942E-5</v>
      </c>
      <c r="AB126" s="10">
        <f t="shared" si="16"/>
        <v>7.1414140964332785E-3</v>
      </c>
    </row>
    <row r="127" spans="2:28" x14ac:dyDescent="0.35">
      <c r="B127" s="2">
        <v>125</v>
      </c>
      <c r="C127" s="1">
        <v>39129</v>
      </c>
      <c r="D127">
        <v>12767.57</v>
      </c>
      <c r="E127">
        <f t="shared" si="12"/>
        <v>2.0054821735349134E-4</v>
      </c>
      <c r="F127">
        <f t="shared" si="17"/>
        <v>2.2852757505876453E-5</v>
      </c>
      <c r="G127" s="10">
        <f t="shared" si="13"/>
        <v>4.7804557843239646E-3</v>
      </c>
      <c r="J127" s="2">
        <v>125</v>
      </c>
      <c r="K127">
        <v>6419.5</v>
      </c>
      <c r="L127">
        <f t="shared" si="18"/>
        <v>-2.1450888346572026E-3</v>
      </c>
      <c r="M127">
        <f t="shared" si="19"/>
        <v>2.7884302597284865E-5</v>
      </c>
      <c r="N127" s="10">
        <f t="shared" si="14"/>
        <v>5.2805589284927847E-3</v>
      </c>
      <c r="Q127" s="2">
        <v>125</v>
      </c>
      <c r="R127">
        <v>5713.59</v>
      </c>
      <c r="S127">
        <f t="shared" si="20"/>
        <v>-1.2742794814783675E-3</v>
      </c>
      <c r="T127">
        <f t="shared" si="21"/>
        <v>3.5258607153481741E-5</v>
      </c>
      <c r="U127" s="10">
        <f t="shared" si="15"/>
        <v>5.9378958523606442E-3</v>
      </c>
      <c r="X127" s="2">
        <v>125</v>
      </c>
      <c r="Y127">
        <v>17875.650000000001</v>
      </c>
      <c r="Z127">
        <f t="shared" si="22"/>
        <v>-1.2057731838948323E-3</v>
      </c>
      <c r="AA127">
        <f t="shared" si="23"/>
        <v>5.239834869591708E-5</v>
      </c>
      <c r="AB127" s="10">
        <f t="shared" si="16"/>
        <v>7.2386703679555046E-3</v>
      </c>
    </row>
    <row r="128" spans="2:28" x14ac:dyDescent="0.35">
      <c r="B128" s="2">
        <v>126</v>
      </c>
      <c r="C128" s="1">
        <v>39133</v>
      </c>
      <c r="D128">
        <v>12786.64</v>
      </c>
      <c r="E128">
        <f t="shared" si="12"/>
        <v>1.4936279965568789E-3</v>
      </c>
      <c r="F128">
        <f t="shared" si="17"/>
        <v>2.2187109425380455E-5</v>
      </c>
      <c r="G128" s="10">
        <f t="shared" si="13"/>
        <v>4.7103194610748486E-3</v>
      </c>
      <c r="J128" s="2">
        <v>126</v>
      </c>
      <c r="K128">
        <v>6412.3</v>
      </c>
      <c r="L128">
        <f t="shared" si="18"/>
        <v>-1.1215826777786148E-3</v>
      </c>
      <c r="M128">
        <f t="shared" si="19"/>
        <v>2.5294753742166472E-5</v>
      </c>
      <c r="N128" s="10">
        <f t="shared" si="14"/>
        <v>5.0293890028676918E-3</v>
      </c>
      <c r="Q128" s="2">
        <v>126</v>
      </c>
      <c r="R128">
        <v>5713.45</v>
      </c>
      <c r="S128">
        <f t="shared" si="20"/>
        <v>-2.4502983238266556E-5</v>
      </c>
      <c r="T128">
        <f t="shared" si="21"/>
        <v>3.2306889316538825E-5</v>
      </c>
      <c r="U128" s="10">
        <f t="shared" si="15"/>
        <v>5.6839149638729485E-3</v>
      </c>
      <c r="X128" s="2">
        <v>126</v>
      </c>
      <c r="Y128">
        <v>17939.12</v>
      </c>
      <c r="Z128">
        <f t="shared" si="22"/>
        <v>3.5506401165830343E-3</v>
      </c>
      <c r="AA128">
        <f t="shared" si="23"/>
        <v>4.7752636407912656E-5</v>
      </c>
      <c r="AB128" s="10">
        <f t="shared" si="16"/>
        <v>6.9103282416910312E-3</v>
      </c>
    </row>
    <row r="129" spans="2:28" x14ac:dyDescent="0.35">
      <c r="B129" s="2">
        <v>127</v>
      </c>
      <c r="C129" s="1">
        <v>39134</v>
      </c>
      <c r="D129">
        <v>12738.41</v>
      </c>
      <c r="E129">
        <f t="shared" si="12"/>
        <v>-3.7719056765498651E-3</v>
      </c>
      <c r="F129">
        <f t="shared" si="17"/>
        <v>2.1604807001344275E-5</v>
      </c>
      <c r="G129" s="10">
        <f t="shared" si="13"/>
        <v>4.6480971376837935E-3</v>
      </c>
      <c r="J129" s="2">
        <v>127</v>
      </c>
      <c r="K129">
        <v>6357.1</v>
      </c>
      <c r="L129">
        <f t="shared" si="18"/>
        <v>-8.6084556243469293E-3</v>
      </c>
      <c r="M129">
        <f t="shared" si="19"/>
        <v>2.2621354253861494E-5</v>
      </c>
      <c r="N129" s="10">
        <f t="shared" si="14"/>
        <v>4.7561911498447467E-3</v>
      </c>
      <c r="Q129" s="2">
        <v>127</v>
      </c>
      <c r="R129">
        <v>5694.56</v>
      </c>
      <c r="S129">
        <f t="shared" si="20"/>
        <v>-3.3062335366546339E-3</v>
      </c>
      <c r="T129">
        <f t="shared" si="21"/>
        <v>2.9471760357623485E-5</v>
      </c>
      <c r="U129" s="10">
        <f t="shared" si="15"/>
        <v>5.4287899533527256E-3</v>
      </c>
      <c r="X129" s="2">
        <v>127</v>
      </c>
      <c r="Y129">
        <v>17913.21</v>
      </c>
      <c r="Z129">
        <f t="shared" si="22"/>
        <v>-1.4443294877340615E-3</v>
      </c>
      <c r="AA129">
        <f t="shared" si="23"/>
        <v>4.4547649925550205E-5</v>
      </c>
      <c r="AB129" s="10">
        <f t="shared" si="16"/>
        <v>6.6744025894120446E-3</v>
      </c>
    </row>
    <row r="130" spans="2:28" x14ac:dyDescent="0.35">
      <c r="B130" s="2">
        <v>128</v>
      </c>
      <c r="C130" s="1">
        <v>39135</v>
      </c>
      <c r="D130">
        <v>12686.02</v>
      </c>
      <c r="E130">
        <f t="shared" si="12"/>
        <v>-4.112758185676189E-3</v>
      </c>
      <c r="F130">
        <f t="shared" si="17"/>
        <v>2.1389537584941807E-5</v>
      </c>
      <c r="G130" s="10">
        <f t="shared" si="13"/>
        <v>4.624882440121241E-3</v>
      </c>
      <c r="J130" s="2">
        <v>128</v>
      </c>
      <c r="K130">
        <v>6380.9</v>
      </c>
      <c r="L130">
        <f t="shared" si="18"/>
        <v>3.74384546412661E-3</v>
      </c>
      <c r="M130">
        <f t="shared" si="19"/>
        <v>2.8347477378908178E-5</v>
      </c>
      <c r="N130" s="10">
        <f t="shared" si="14"/>
        <v>5.3242349101920907E-3</v>
      </c>
      <c r="Q130" s="2">
        <v>128</v>
      </c>
      <c r="R130">
        <v>5707.86</v>
      </c>
      <c r="S130">
        <f t="shared" si="20"/>
        <v>2.3355623612709799E-3</v>
      </c>
      <c r="T130">
        <f t="shared" si="21"/>
        <v>2.7844679764966013E-5</v>
      </c>
      <c r="U130" s="10">
        <f t="shared" si="15"/>
        <v>5.2768058297578101E-3</v>
      </c>
      <c r="X130" s="2">
        <v>128</v>
      </c>
      <c r="Y130">
        <v>18108.79</v>
      </c>
      <c r="Z130">
        <f t="shared" si="22"/>
        <v>1.0918199474019551E-2</v>
      </c>
      <c r="AA130">
        <f t="shared" si="23"/>
        <v>4.0675507545247454E-5</v>
      </c>
      <c r="AB130" s="10">
        <f t="shared" si="16"/>
        <v>6.3777352990891257E-3</v>
      </c>
    </row>
    <row r="131" spans="2:28" x14ac:dyDescent="0.35">
      <c r="B131" s="2">
        <v>129</v>
      </c>
      <c r="C131" s="1">
        <v>39136</v>
      </c>
      <c r="D131">
        <v>12647.48</v>
      </c>
      <c r="E131">
        <f t="shared" ref="E131:E194" si="24">(D131-D130)/D130</f>
        <v>-3.0379898502446686E-3</v>
      </c>
      <c r="F131">
        <f t="shared" si="17"/>
        <v>2.1258968426945548E-5</v>
      </c>
      <c r="G131" s="10">
        <f t="shared" si="13"/>
        <v>4.6107448885126523E-3</v>
      </c>
      <c r="J131" s="2">
        <v>129</v>
      </c>
      <c r="K131">
        <v>6401.5</v>
      </c>
      <c r="L131">
        <f t="shared" si="18"/>
        <v>3.228384710620816E-3</v>
      </c>
      <c r="M131">
        <f t="shared" si="19"/>
        <v>2.6753557147285389E-5</v>
      </c>
      <c r="N131" s="10">
        <f t="shared" si="14"/>
        <v>5.172384087370677E-3</v>
      </c>
      <c r="Q131" s="2">
        <v>129</v>
      </c>
      <c r="R131">
        <v>5716.38</v>
      </c>
      <c r="S131">
        <f t="shared" si="20"/>
        <v>1.4926785169924344E-3</v>
      </c>
      <c r="T131">
        <f t="shared" si="21"/>
        <v>2.5879797616705567E-5</v>
      </c>
      <c r="U131" s="10">
        <f t="shared" si="15"/>
        <v>5.0872190454810933E-3</v>
      </c>
      <c r="X131" s="2">
        <v>129</v>
      </c>
      <c r="Y131">
        <v>18188.419999999998</v>
      </c>
      <c r="Z131">
        <f t="shared" si="22"/>
        <v>4.3973120236082798E-3</v>
      </c>
      <c r="AA131">
        <f t="shared" si="23"/>
        <v>4.7836935735451615E-5</v>
      </c>
      <c r="AB131" s="10">
        <f t="shared" si="16"/>
        <v>6.9164250690260222E-3</v>
      </c>
    </row>
    <row r="132" spans="2:28" x14ac:dyDescent="0.35">
      <c r="B132" s="2">
        <v>130</v>
      </c>
      <c r="C132" s="1">
        <v>39139</v>
      </c>
      <c r="D132">
        <v>12632.26</v>
      </c>
      <c r="E132">
        <f t="shared" si="24"/>
        <v>-1.2034017843870356E-3</v>
      </c>
      <c r="F132">
        <f t="shared" si="17"/>
        <v>2.0907956587617892E-5</v>
      </c>
      <c r="G132" s="10">
        <f t="shared" ref="G132:G195" si="25">SQRT(F132)</f>
        <v>4.5725219067400749E-3</v>
      </c>
      <c r="J132" s="2">
        <v>130</v>
      </c>
      <c r="K132">
        <v>6434.7</v>
      </c>
      <c r="L132">
        <f t="shared" si="18"/>
        <v>5.1862844645785859E-3</v>
      </c>
      <c r="M132">
        <f t="shared" si="19"/>
        <v>2.4937195783500101E-5</v>
      </c>
      <c r="N132" s="10">
        <f t="shared" ref="N132:N195" si="26">SQRT(M132)</f>
        <v>4.9937156290181467E-3</v>
      </c>
      <c r="Q132" s="2">
        <v>130</v>
      </c>
      <c r="R132">
        <v>5762.54</v>
      </c>
      <c r="S132">
        <f t="shared" si="20"/>
        <v>8.0750404976575822E-3</v>
      </c>
      <c r="T132">
        <f t="shared" si="21"/>
        <v>2.3804175630142273E-5</v>
      </c>
      <c r="U132" s="10">
        <f t="shared" ref="U132:U195" si="27">SQRT(T132)</f>
        <v>4.8789523086562626E-3</v>
      </c>
      <c r="X132" s="2">
        <v>130</v>
      </c>
      <c r="Y132">
        <v>18215.349999999999</v>
      </c>
      <c r="Z132">
        <f t="shared" si="22"/>
        <v>1.4806123896413373E-3</v>
      </c>
      <c r="AA132">
        <f t="shared" si="23"/>
        <v>4.5237918923983788E-5</v>
      </c>
      <c r="AB132" s="10">
        <f t="shared" ref="AB132:AB195" si="28">SQRT(AA132)</f>
        <v>6.7259139842837561E-3</v>
      </c>
    </row>
    <row r="133" spans="2:28" x14ac:dyDescent="0.35">
      <c r="B133" s="2">
        <v>131</v>
      </c>
      <c r="C133" s="1">
        <v>39140</v>
      </c>
      <c r="D133">
        <v>12216.24</v>
      </c>
      <c r="E133">
        <f t="shared" si="24"/>
        <v>-3.2933141021479956E-2</v>
      </c>
      <c r="F133">
        <f t="shared" ref="F133:F196" si="29">$A$2*F132+(1-$A$2)*E132*E132</f>
        <v>2.0340138761381259E-5</v>
      </c>
      <c r="G133" s="10">
        <f t="shared" si="25"/>
        <v>4.5100042972686027E-3</v>
      </c>
      <c r="J133" s="2">
        <v>131</v>
      </c>
      <c r="K133">
        <v>6286.1</v>
      </c>
      <c r="L133">
        <f t="shared" ref="L133:L196" si="30">(K133-K132)/K132</f>
        <v>-2.3093539714361115E-2</v>
      </c>
      <c r="M133">
        <f t="shared" ref="M133:M196" si="31">$I$2*M132+(1-$I$2)*L132*L132</f>
        <v>2.5155228109464476E-5</v>
      </c>
      <c r="N133" s="10">
        <f t="shared" si="26"/>
        <v>5.0154987896982367E-3</v>
      </c>
      <c r="Q133" s="2">
        <v>131</v>
      </c>
      <c r="R133">
        <v>5588.39</v>
      </c>
      <c r="S133">
        <f t="shared" ref="S133:S196" si="32">(R133-R132)/R132</f>
        <v>-3.0221048357147999E-2</v>
      </c>
      <c r="T133">
        <f t="shared" ref="T133:T196" si="33">$P$2*T132+(1-$P$2)*S132*S132</f>
        <v>2.7437533290730086E-5</v>
      </c>
      <c r="U133" s="10">
        <f t="shared" si="27"/>
        <v>5.238084887697992E-3</v>
      </c>
      <c r="X133" s="2">
        <v>131</v>
      </c>
      <c r="Y133">
        <v>18119.919999999998</v>
      </c>
      <c r="Z133">
        <f t="shared" ref="Z133:Z196" si="34">(Y133-Y132)/Y132</f>
        <v>-5.2389879963876786E-3</v>
      </c>
      <c r="AA133">
        <f t="shared" ref="AA133:AA196" si="35">$W$2*AA132+(1-$W$2)*Z132*Z132</f>
        <v>4.1312507489413164E-5</v>
      </c>
      <c r="AB133" s="10">
        <f t="shared" si="28"/>
        <v>6.4274806487000149E-3</v>
      </c>
    </row>
    <row r="134" spans="2:28" x14ac:dyDescent="0.35">
      <c r="B134" s="2">
        <v>132</v>
      </c>
      <c r="C134" s="1">
        <v>39141</v>
      </c>
      <c r="D134">
        <v>12268.63</v>
      </c>
      <c r="E134">
        <f t="shared" si="24"/>
        <v>4.288553597506223E-3</v>
      </c>
      <c r="F134">
        <f t="shared" si="29"/>
        <v>5.1393985687680377E-5</v>
      </c>
      <c r="G134" s="10">
        <f t="shared" si="25"/>
        <v>7.1689598748828536E-3</v>
      </c>
      <c r="J134" s="2">
        <v>132</v>
      </c>
      <c r="K134">
        <v>6171.5</v>
      </c>
      <c r="L134">
        <f t="shared" si="30"/>
        <v>-1.8230699479804706E-2</v>
      </c>
      <c r="M134">
        <f t="shared" si="31"/>
        <v>8.1672925163786157E-5</v>
      </c>
      <c r="N134" s="10">
        <f t="shared" si="26"/>
        <v>9.0373074067327235E-3</v>
      </c>
      <c r="Q134" s="2">
        <v>132</v>
      </c>
      <c r="R134">
        <v>5516.32</v>
      </c>
      <c r="S134">
        <f t="shared" si="32"/>
        <v>-1.289637981601152E-2</v>
      </c>
      <c r="T134">
        <f t="shared" si="33"/>
        <v>1.0517991004839956E-4</v>
      </c>
      <c r="U134" s="10">
        <f t="shared" si="27"/>
        <v>1.0255725720220854E-2</v>
      </c>
      <c r="X134" s="2">
        <v>132</v>
      </c>
      <c r="Y134">
        <v>17604.12</v>
      </c>
      <c r="Z134">
        <f t="shared" si="34"/>
        <v>-2.846590934176306E-2</v>
      </c>
      <c r="AA134">
        <f t="shared" si="35"/>
        <v>4.0048087745871509E-5</v>
      </c>
      <c r="AB134" s="10">
        <f t="shared" si="28"/>
        <v>6.3283558485495673E-3</v>
      </c>
    </row>
    <row r="135" spans="2:28" x14ac:dyDescent="0.35">
      <c r="B135" s="2">
        <v>133</v>
      </c>
      <c r="C135" s="1">
        <v>39142</v>
      </c>
      <c r="D135">
        <v>12234.34</v>
      </c>
      <c r="E135">
        <f t="shared" si="24"/>
        <v>-2.7949330935890197E-3</v>
      </c>
      <c r="F135">
        <f t="shared" si="29"/>
        <v>5.0431010259376104E-5</v>
      </c>
      <c r="G135" s="10">
        <f t="shared" si="25"/>
        <v>7.101479441593569E-3</v>
      </c>
      <c r="J135" s="2">
        <v>133</v>
      </c>
      <c r="K135">
        <v>6116</v>
      </c>
      <c r="L135">
        <f t="shared" si="30"/>
        <v>-8.9929514704690915E-3</v>
      </c>
      <c r="M135">
        <f t="shared" si="31"/>
        <v>1.0955443439930834E-4</v>
      </c>
      <c r="N135" s="10">
        <f t="shared" si="26"/>
        <v>1.0466825421268301E-2</v>
      </c>
      <c r="Q135" s="2">
        <v>133</v>
      </c>
      <c r="R135">
        <v>5458.4</v>
      </c>
      <c r="S135">
        <f t="shared" si="32"/>
        <v>-1.0499753458827638E-2</v>
      </c>
      <c r="T135">
        <f t="shared" si="33"/>
        <v>1.1054513276402062E-4</v>
      </c>
      <c r="U135" s="10">
        <f t="shared" si="27"/>
        <v>1.0514044548318245E-2</v>
      </c>
      <c r="X135" s="2">
        <v>133</v>
      </c>
      <c r="Y135">
        <v>17453.509999999998</v>
      </c>
      <c r="Z135">
        <f t="shared" si="34"/>
        <v>-8.5553836261057399E-3</v>
      </c>
      <c r="AA135">
        <f t="shared" si="35"/>
        <v>1.1028940414808621E-4</v>
      </c>
      <c r="AB135" s="10">
        <f t="shared" si="28"/>
        <v>1.0501876220375395E-2</v>
      </c>
    </row>
    <row r="136" spans="2:28" x14ac:dyDescent="0.35">
      <c r="B136" s="2">
        <v>134</v>
      </c>
      <c r="C136" s="1">
        <v>39143</v>
      </c>
      <c r="D136">
        <v>12114.1</v>
      </c>
      <c r="E136">
        <f t="shared" si="24"/>
        <v>-9.8280740930855107E-3</v>
      </c>
      <c r="F136">
        <f t="shared" si="29"/>
        <v>4.9187418038903714E-5</v>
      </c>
      <c r="G136" s="10">
        <f t="shared" si="25"/>
        <v>7.0133742263552221E-3</v>
      </c>
      <c r="J136" s="2">
        <v>134</v>
      </c>
      <c r="K136">
        <v>6116.2</v>
      </c>
      <c r="L136">
        <f t="shared" si="30"/>
        <v>3.2701111837772744E-5</v>
      </c>
      <c r="M136">
        <f t="shared" si="31"/>
        <v>1.0636447392775345E-4</v>
      </c>
      <c r="N136" s="10">
        <f t="shared" si="26"/>
        <v>1.0313315370323621E-2</v>
      </c>
      <c r="Q136" s="2">
        <v>134</v>
      </c>
      <c r="R136">
        <v>5424.7</v>
      </c>
      <c r="S136">
        <f t="shared" si="32"/>
        <v>-6.173970394254694E-3</v>
      </c>
      <c r="T136">
        <f t="shared" si="33"/>
        <v>1.1051877821205904E-4</v>
      </c>
      <c r="U136" s="10">
        <f t="shared" si="27"/>
        <v>1.0512791171333094E-2</v>
      </c>
      <c r="X136" s="2">
        <v>134</v>
      </c>
      <c r="Y136">
        <v>17217.93</v>
      </c>
      <c r="Z136">
        <f t="shared" si="34"/>
        <v>-1.3497571548645408E-2</v>
      </c>
      <c r="AA136">
        <f t="shared" si="35"/>
        <v>1.0690666460128448E-4</v>
      </c>
      <c r="AB136" s="10">
        <f t="shared" si="28"/>
        <v>1.0339567911730378E-2</v>
      </c>
    </row>
    <row r="137" spans="2:28" x14ac:dyDescent="0.35">
      <c r="B137" s="2">
        <v>135</v>
      </c>
      <c r="C137" s="1">
        <v>39146</v>
      </c>
      <c r="D137">
        <v>12050.41</v>
      </c>
      <c r="E137">
        <f t="shared" si="24"/>
        <v>-5.2575098439009505E-3</v>
      </c>
      <c r="F137">
        <f t="shared" si="29"/>
        <v>5.057061048913611E-5</v>
      </c>
      <c r="G137" s="10">
        <f t="shared" si="25"/>
        <v>7.1113016030214969E-3</v>
      </c>
      <c r="J137" s="2">
        <v>135</v>
      </c>
      <c r="K137">
        <v>6058.7</v>
      </c>
      <c r="L137">
        <f t="shared" si="30"/>
        <v>-9.4012622216408884E-3</v>
      </c>
      <c r="M137">
        <f t="shared" si="31"/>
        <v>9.4534621372621325E-5</v>
      </c>
      <c r="N137" s="10">
        <f t="shared" si="26"/>
        <v>9.722891615801409E-3</v>
      </c>
      <c r="Q137" s="2">
        <v>135</v>
      </c>
      <c r="R137">
        <v>5385.03</v>
      </c>
      <c r="S137">
        <f t="shared" si="32"/>
        <v>-7.3128467933710759E-3</v>
      </c>
      <c r="T137">
        <f t="shared" si="33"/>
        <v>1.0416503707490645E-4</v>
      </c>
      <c r="U137" s="10">
        <f t="shared" si="27"/>
        <v>1.0206127427918311E-2</v>
      </c>
      <c r="X137" s="2">
        <v>135</v>
      </c>
      <c r="Y137">
        <v>16642.25</v>
      </c>
      <c r="Z137">
        <f t="shared" si="34"/>
        <v>-3.3434913488439105E-2</v>
      </c>
      <c r="AA137">
        <f t="shared" si="35"/>
        <v>1.1377137329457238E-4</v>
      </c>
      <c r="AB137" s="10">
        <f t="shared" si="28"/>
        <v>1.0666366452291633E-2</v>
      </c>
    </row>
    <row r="138" spans="2:28" x14ac:dyDescent="0.35">
      <c r="B138" s="2">
        <v>136</v>
      </c>
      <c r="C138" s="1">
        <v>39147</v>
      </c>
      <c r="D138">
        <v>12207.59</v>
      </c>
      <c r="E138">
        <f t="shared" si="24"/>
        <v>1.3043539597407913E-2</v>
      </c>
      <c r="F138">
        <f t="shared" si="29"/>
        <v>4.9901558299146926E-5</v>
      </c>
      <c r="G138" s="10">
        <f t="shared" si="25"/>
        <v>7.0641035028619825E-3</v>
      </c>
      <c r="J138" s="2">
        <v>136</v>
      </c>
      <c r="K138">
        <v>6138.5</v>
      </c>
      <c r="L138">
        <f t="shared" si="30"/>
        <v>1.3171142324261011E-2</v>
      </c>
      <c r="M138">
        <f t="shared" si="31"/>
        <v>9.3850512752470533E-5</v>
      </c>
      <c r="N138" s="10">
        <f t="shared" si="26"/>
        <v>9.6876474312637198E-3</v>
      </c>
      <c r="Q138" s="2">
        <v>136</v>
      </c>
      <c r="R138">
        <v>5437.13</v>
      </c>
      <c r="S138">
        <f t="shared" si="32"/>
        <v>9.6749693130772467E-3</v>
      </c>
      <c r="T138">
        <f t="shared" si="33"/>
        <v>9.9716830178443668E-5</v>
      </c>
      <c r="U138" s="10">
        <f t="shared" si="27"/>
        <v>9.9858314715622794E-3</v>
      </c>
      <c r="X138" s="2">
        <v>136</v>
      </c>
      <c r="Y138">
        <v>16844.5</v>
      </c>
      <c r="Z138">
        <f t="shared" si="34"/>
        <v>1.2152803857651459E-2</v>
      </c>
      <c r="AA138">
        <f t="shared" si="35"/>
        <v>2.0533897944925166E-4</v>
      </c>
      <c r="AB138" s="10">
        <f t="shared" si="28"/>
        <v>1.4329653849596356E-2</v>
      </c>
    </row>
    <row r="139" spans="2:28" x14ac:dyDescent="0.35">
      <c r="B139" s="2">
        <v>137</v>
      </c>
      <c r="C139" s="1">
        <v>39148</v>
      </c>
      <c r="D139">
        <v>12192.45</v>
      </c>
      <c r="E139">
        <f t="shared" si="24"/>
        <v>-1.2402120320226528E-3</v>
      </c>
      <c r="F139">
        <f t="shared" si="29"/>
        <v>5.3409823997016476E-5</v>
      </c>
      <c r="G139" s="10">
        <f t="shared" si="25"/>
        <v>7.3082025147786153E-3</v>
      </c>
      <c r="J139" s="2">
        <v>137</v>
      </c>
      <c r="K139">
        <v>6156.5</v>
      </c>
      <c r="L139">
        <f t="shared" si="30"/>
        <v>2.932312454182618E-3</v>
      </c>
      <c r="M139">
        <f t="shared" si="31"/>
        <v>1.0270687787513651E-4</v>
      </c>
      <c r="N139" s="10">
        <f t="shared" si="26"/>
        <v>1.013444018558186E-2</v>
      </c>
      <c r="Q139" s="2">
        <v>137</v>
      </c>
      <c r="R139">
        <v>5455.07</v>
      </c>
      <c r="S139">
        <f t="shared" si="32"/>
        <v>3.2995348649010781E-3</v>
      </c>
      <c r="T139">
        <f t="shared" si="33"/>
        <v>9.9180472124688339E-5</v>
      </c>
      <c r="U139" s="10">
        <f t="shared" si="27"/>
        <v>9.9589393072097958E-3</v>
      </c>
      <c r="X139" s="2">
        <v>137</v>
      </c>
      <c r="Y139">
        <v>16764.62</v>
      </c>
      <c r="Z139">
        <f t="shared" si="34"/>
        <v>-4.7422007183354218E-3</v>
      </c>
      <c r="AA139">
        <f t="shared" si="35"/>
        <v>2.000819290660778E-4</v>
      </c>
      <c r="AB139" s="10">
        <f t="shared" si="28"/>
        <v>1.4145031957053961E-2</v>
      </c>
    </row>
    <row r="140" spans="2:28" x14ac:dyDescent="0.35">
      <c r="B140" s="2">
        <v>138</v>
      </c>
      <c r="C140" s="1">
        <v>39149</v>
      </c>
      <c r="D140">
        <v>12260.7</v>
      </c>
      <c r="E140">
        <f t="shared" si="24"/>
        <v>5.5977264618677948E-3</v>
      </c>
      <c r="F140">
        <f t="shared" si="29"/>
        <v>5.1896257360797989E-5</v>
      </c>
      <c r="G140" s="10">
        <f t="shared" si="25"/>
        <v>7.2039057018257807E-3</v>
      </c>
      <c r="J140" s="2">
        <v>138</v>
      </c>
      <c r="K140">
        <v>6227.7</v>
      </c>
      <c r="L140">
        <f t="shared" si="30"/>
        <v>1.1565012588321258E-2</v>
      </c>
      <c r="M140">
        <f t="shared" si="31"/>
        <v>9.2240037746802616E-5</v>
      </c>
      <c r="N140" s="10">
        <f t="shared" si="26"/>
        <v>9.6041677279607423E-3</v>
      </c>
      <c r="Q140" s="2">
        <v>138</v>
      </c>
      <c r="R140">
        <v>5524.26</v>
      </c>
      <c r="S140">
        <f t="shared" si="32"/>
        <v>1.2683613592492949E-2</v>
      </c>
      <c r="T140">
        <f t="shared" si="33"/>
        <v>9.1432024822074614E-5</v>
      </c>
      <c r="U140" s="10">
        <f t="shared" si="27"/>
        <v>9.5620094552387163E-3</v>
      </c>
      <c r="X140" s="2">
        <v>138</v>
      </c>
      <c r="Y140">
        <v>17090.310000000001</v>
      </c>
      <c r="Z140">
        <f t="shared" si="34"/>
        <v>1.9427222328928562E-2</v>
      </c>
      <c r="AA140">
        <f t="shared" si="35"/>
        <v>1.8388687801614923E-4</v>
      </c>
      <c r="AB140" s="10">
        <f t="shared" si="28"/>
        <v>1.3560489593526822E-2</v>
      </c>
    </row>
    <row r="141" spans="2:28" x14ac:dyDescent="0.35">
      <c r="B141" s="2">
        <v>139</v>
      </c>
      <c r="C141" s="1">
        <v>39150</v>
      </c>
      <c r="D141">
        <v>12276.32</v>
      </c>
      <c r="E141">
        <f t="shared" si="24"/>
        <v>1.2739892502058594E-3</v>
      </c>
      <c r="F141">
        <f t="shared" si="29"/>
        <v>5.1296286120617743E-5</v>
      </c>
      <c r="G141" s="10">
        <f t="shared" si="25"/>
        <v>7.1621425649464523E-3</v>
      </c>
      <c r="J141" s="2">
        <v>139</v>
      </c>
      <c r="K141">
        <v>6245.2</v>
      </c>
      <c r="L141">
        <f t="shared" si="30"/>
        <v>2.8100261733866438E-3</v>
      </c>
      <c r="M141">
        <f t="shared" si="31"/>
        <v>9.6856766699506328E-5</v>
      </c>
      <c r="N141" s="10">
        <f t="shared" si="26"/>
        <v>9.841583546335738E-3</v>
      </c>
      <c r="Q141" s="2">
        <v>139</v>
      </c>
      <c r="R141">
        <v>5537.84</v>
      </c>
      <c r="S141">
        <f t="shared" si="32"/>
        <v>2.458247801515484E-3</v>
      </c>
      <c r="T141">
        <f t="shared" si="33"/>
        <v>9.7526104761232757E-5</v>
      </c>
      <c r="U141" s="10">
        <f t="shared" si="27"/>
        <v>9.8755306065665526E-3</v>
      </c>
      <c r="X141" s="2">
        <v>139</v>
      </c>
      <c r="Y141">
        <v>17164.04</v>
      </c>
      <c r="Z141">
        <f t="shared" si="34"/>
        <v>4.314140586098178E-3</v>
      </c>
      <c r="AA141">
        <f t="shared" si="35"/>
        <v>2.0153521738976838E-4</v>
      </c>
      <c r="AB141" s="10">
        <f t="shared" si="28"/>
        <v>1.4196309992028505E-2</v>
      </c>
    </row>
    <row r="142" spans="2:28" x14ac:dyDescent="0.35">
      <c r="B142" s="2">
        <v>140</v>
      </c>
      <c r="C142" s="1">
        <v>39153</v>
      </c>
      <c r="D142">
        <v>12318.62</v>
      </c>
      <c r="E142">
        <f t="shared" si="24"/>
        <v>3.4456579821967081E-3</v>
      </c>
      <c r="F142">
        <f t="shared" si="29"/>
        <v>4.9846868466190737E-5</v>
      </c>
      <c r="G142" s="10">
        <f t="shared" si="25"/>
        <v>7.0602314739809163E-3</v>
      </c>
      <c r="J142" s="2">
        <v>140</v>
      </c>
      <c r="K142">
        <v>6233.3</v>
      </c>
      <c r="L142">
        <f t="shared" si="30"/>
        <v>-1.9054633958879839E-3</v>
      </c>
      <c r="M142">
        <f t="shared" si="31"/>
        <v>8.6962481776496463E-5</v>
      </c>
      <c r="N142" s="10">
        <f t="shared" si="26"/>
        <v>9.3253676483287494E-3</v>
      </c>
      <c r="Q142" s="2">
        <v>140</v>
      </c>
      <c r="R142">
        <v>5496.07</v>
      </c>
      <c r="S142">
        <f t="shared" si="32"/>
        <v>-7.5426520087255025E-3</v>
      </c>
      <c r="T142">
        <f t="shared" si="33"/>
        <v>8.9497746861237501E-5</v>
      </c>
      <c r="U142" s="10">
        <f t="shared" si="27"/>
        <v>9.4603248813789429E-3</v>
      </c>
      <c r="X142" s="2">
        <v>140</v>
      </c>
      <c r="Y142">
        <v>17292.39</v>
      </c>
      <c r="Z142">
        <f t="shared" si="34"/>
        <v>7.4778432117379437E-3</v>
      </c>
      <c r="AA142">
        <f t="shared" si="35"/>
        <v>1.8485411937195864E-4</v>
      </c>
      <c r="AB142" s="10">
        <f t="shared" si="28"/>
        <v>1.3596106772600701E-2</v>
      </c>
    </row>
    <row r="143" spans="2:28" x14ac:dyDescent="0.35">
      <c r="B143" s="2">
        <v>141</v>
      </c>
      <c r="C143" s="1">
        <v>39154</v>
      </c>
      <c r="D143">
        <v>12075.96</v>
      </c>
      <c r="E143">
        <f t="shared" si="24"/>
        <v>-1.9698635074383467E-2</v>
      </c>
      <c r="F143">
        <f t="shared" si="29"/>
        <v>4.8738814362733782E-5</v>
      </c>
      <c r="G143" s="10">
        <f t="shared" si="25"/>
        <v>6.9813189558086929E-3</v>
      </c>
      <c r="J143" s="2">
        <v>141</v>
      </c>
      <c r="K143">
        <v>6161.2</v>
      </c>
      <c r="L143">
        <f t="shared" si="30"/>
        <v>-1.1566906774902597E-2</v>
      </c>
      <c r="M143">
        <f t="shared" si="31"/>
        <v>7.7694241238237033E-5</v>
      </c>
      <c r="N143" s="10">
        <f t="shared" si="26"/>
        <v>8.8144336878915267E-3</v>
      </c>
      <c r="Q143" s="2">
        <v>141</v>
      </c>
      <c r="R143">
        <v>5432.94</v>
      </c>
      <c r="S143">
        <f t="shared" si="32"/>
        <v>-1.1486389365492091E-2</v>
      </c>
      <c r="T143">
        <f t="shared" si="33"/>
        <v>8.6636302968770421E-5</v>
      </c>
      <c r="U143" s="10">
        <f t="shared" si="27"/>
        <v>9.3078624274733675E-3</v>
      </c>
      <c r="X143" s="2">
        <v>141</v>
      </c>
      <c r="Y143">
        <v>17178.84</v>
      </c>
      <c r="Z143">
        <f t="shared" si="34"/>
        <v>-6.5664723037127471E-3</v>
      </c>
      <c r="AA143">
        <f t="shared" si="35"/>
        <v>1.7309622712709399E-4</v>
      </c>
      <c r="AB143" s="10">
        <f t="shared" si="28"/>
        <v>1.3156603935936279E-2</v>
      </c>
    </row>
    <row r="144" spans="2:28" x14ac:dyDescent="0.35">
      <c r="B144" s="2">
        <v>142</v>
      </c>
      <c r="C144" s="1">
        <v>39155</v>
      </c>
      <c r="D144">
        <v>12133.4</v>
      </c>
      <c r="E144">
        <f t="shared" si="24"/>
        <v>4.7565576566997994E-3</v>
      </c>
      <c r="F144">
        <f t="shared" si="29"/>
        <v>5.8639188889800847E-5</v>
      </c>
      <c r="G144" s="10">
        <f t="shared" si="25"/>
        <v>7.6576229268488305E-3</v>
      </c>
      <c r="J144" s="2">
        <v>142</v>
      </c>
      <c r="K144">
        <v>6000.7</v>
      </c>
      <c r="L144">
        <f t="shared" si="30"/>
        <v>-2.6050120106472764E-2</v>
      </c>
      <c r="M144">
        <f t="shared" si="31"/>
        <v>8.3933642646233088E-5</v>
      </c>
      <c r="N144" s="10">
        <f t="shared" si="26"/>
        <v>9.1615305842546353E-3</v>
      </c>
      <c r="Q144" s="2">
        <v>142</v>
      </c>
      <c r="R144">
        <v>5296.22</v>
      </c>
      <c r="S144">
        <f t="shared" si="32"/>
        <v>-2.5165011945649934E-2</v>
      </c>
      <c r="T144">
        <f t="shared" si="33"/>
        <v>9.0611804986533964E-5</v>
      </c>
      <c r="U144" s="10">
        <f t="shared" si="27"/>
        <v>9.5190233210416062E-3</v>
      </c>
      <c r="X144" s="2">
        <v>142</v>
      </c>
      <c r="Y144">
        <v>16676.89</v>
      </c>
      <c r="Z144">
        <f t="shared" si="34"/>
        <v>-2.9219085805560836E-2</v>
      </c>
      <c r="AA144">
        <f t="shared" si="35"/>
        <v>1.6124334154354053E-4</v>
      </c>
      <c r="AB144" s="10">
        <f t="shared" si="28"/>
        <v>1.2698162920026681E-2</v>
      </c>
    </row>
    <row r="145" spans="2:28" x14ac:dyDescent="0.35">
      <c r="B145" s="2">
        <v>143</v>
      </c>
      <c r="C145" s="1">
        <v>39156</v>
      </c>
      <c r="D145">
        <v>12159.68</v>
      </c>
      <c r="E145">
        <f t="shared" si="24"/>
        <v>2.1659221652628822E-3</v>
      </c>
      <c r="F145">
        <f t="shared" si="29"/>
        <v>5.7588324588731725E-5</v>
      </c>
      <c r="G145" s="10">
        <f t="shared" si="25"/>
        <v>7.5886971601673318E-3</v>
      </c>
      <c r="J145" s="2">
        <v>143</v>
      </c>
      <c r="K145">
        <v>6133.2</v>
      </c>
      <c r="L145">
        <f t="shared" si="30"/>
        <v>2.2080757244988085E-2</v>
      </c>
      <c r="M145">
        <f t="shared" si="31"/>
        <v>1.5007405020862988E-4</v>
      </c>
      <c r="N145" s="10">
        <f t="shared" si="26"/>
        <v>1.2250471428015735E-2</v>
      </c>
      <c r="Q145" s="2">
        <v>143</v>
      </c>
      <c r="R145">
        <v>5389.85</v>
      </c>
      <c r="S145">
        <f t="shared" si="32"/>
        <v>1.7678646279799575E-2</v>
      </c>
      <c r="T145">
        <f t="shared" si="33"/>
        <v>1.3823498311215615E-4</v>
      </c>
      <c r="U145" s="10">
        <f t="shared" si="27"/>
        <v>1.175733741593547E-2</v>
      </c>
      <c r="X145" s="2">
        <v>143</v>
      </c>
      <c r="Y145">
        <v>16860.39</v>
      </c>
      <c r="Z145">
        <f t="shared" si="34"/>
        <v>1.1003250606078232E-2</v>
      </c>
      <c r="AA145">
        <f t="shared" si="35"/>
        <v>2.2439466013557922E-4</v>
      </c>
      <c r="AB145" s="10">
        <f t="shared" si="28"/>
        <v>1.4979808414515161E-2</v>
      </c>
    </row>
    <row r="146" spans="2:28" x14ac:dyDescent="0.35">
      <c r="B146" s="2">
        <v>144</v>
      </c>
      <c r="C146" s="1">
        <v>39157</v>
      </c>
      <c r="D146">
        <v>12110.41</v>
      </c>
      <c r="E146">
        <f t="shared" si="24"/>
        <v>-4.0519158398905596E-3</v>
      </c>
      <c r="F146">
        <f t="shared" si="29"/>
        <v>5.6044837536097287E-5</v>
      </c>
      <c r="G146" s="10">
        <f t="shared" si="25"/>
        <v>7.486310008014448E-3</v>
      </c>
      <c r="J146" s="2">
        <v>144</v>
      </c>
      <c r="K146">
        <v>6130.6</v>
      </c>
      <c r="L146">
        <f t="shared" si="30"/>
        <v>-4.2392225917945841E-4</v>
      </c>
      <c r="M146">
        <f t="shared" si="31"/>
        <v>1.8760958374169746E-4</v>
      </c>
      <c r="N146" s="10">
        <f t="shared" si="26"/>
        <v>1.369706478562825E-2</v>
      </c>
      <c r="Q146" s="2">
        <v>144</v>
      </c>
      <c r="R146">
        <v>5382.16</v>
      </c>
      <c r="S146">
        <f t="shared" si="32"/>
        <v>-1.426755846637756E-3</v>
      </c>
      <c r="T146">
        <f t="shared" si="33"/>
        <v>1.535311288959693E-4</v>
      </c>
      <c r="U146" s="10">
        <f t="shared" si="27"/>
        <v>1.2390767889681789E-2</v>
      </c>
      <c r="X146" s="2">
        <v>144</v>
      </c>
      <c r="Y146">
        <v>16744.150000000001</v>
      </c>
      <c r="Z146">
        <f t="shared" si="34"/>
        <v>-6.894265197898623E-3</v>
      </c>
      <c r="AA146">
        <f t="shared" si="35"/>
        <v>2.149724468814604E-4</v>
      </c>
      <c r="AB146" s="10">
        <f t="shared" si="28"/>
        <v>1.4661938714967418E-2</v>
      </c>
    </row>
    <row r="147" spans="2:28" x14ac:dyDescent="0.35">
      <c r="B147" s="2">
        <v>145</v>
      </c>
      <c r="C147" s="1">
        <v>39160</v>
      </c>
      <c r="D147">
        <v>12226.17</v>
      </c>
      <c r="E147">
        <f t="shared" si="24"/>
        <v>9.5587184909511919E-3</v>
      </c>
      <c r="F147">
        <f t="shared" si="29"/>
        <v>5.4888564884201441E-5</v>
      </c>
      <c r="G147" s="10">
        <f t="shared" si="25"/>
        <v>7.4086817237752518E-3</v>
      </c>
      <c r="J147" s="2">
        <v>145</v>
      </c>
      <c r="K147">
        <v>6189.4</v>
      </c>
      <c r="L147">
        <f t="shared" si="30"/>
        <v>9.5912308746287922E-3</v>
      </c>
      <c r="M147">
        <f t="shared" si="31"/>
        <v>1.6676343107395819E-4</v>
      </c>
      <c r="N147" s="10">
        <f t="shared" si="26"/>
        <v>1.2913691612933854E-2</v>
      </c>
      <c r="Q147" s="2">
        <v>145</v>
      </c>
      <c r="R147">
        <v>5458.95</v>
      </c>
      <c r="S147">
        <f t="shared" si="32"/>
        <v>1.4267505982728117E-2</v>
      </c>
      <c r="T147">
        <f t="shared" si="33"/>
        <v>1.4023621685092588E-4</v>
      </c>
      <c r="U147" s="10">
        <f t="shared" si="27"/>
        <v>1.1842137343019032E-2</v>
      </c>
      <c r="X147" s="2">
        <v>145</v>
      </c>
      <c r="Y147">
        <v>17009.55</v>
      </c>
      <c r="Z147">
        <f t="shared" si="34"/>
        <v>1.5850311899976877E-2</v>
      </c>
      <c r="AA147">
        <f t="shared" si="35"/>
        <v>1.9970316558256759E-4</v>
      </c>
      <c r="AB147" s="10">
        <f t="shared" si="28"/>
        <v>1.4131637045387472E-2</v>
      </c>
    </row>
    <row r="148" spans="2:28" x14ac:dyDescent="0.35">
      <c r="B148" s="2">
        <v>146</v>
      </c>
      <c r="C148" s="1">
        <v>39161</v>
      </c>
      <c r="D148">
        <v>12288.1</v>
      </c>
      <c r="E148">
        <f t="shared" si="24"/>
        <v>5.0653638874643726E-3</v>
      </c>
      <c r="F148">
        <f t="shared" si="29"/>
        <v>5.595303205232161E-5</v>
      </c>
      <c r="G148" s="10">
        <f t="shared" si="25"/>
        <v>7.4801759372571984E-3</v>
      </c>
      <c r="J148" s="2">
        <v>146</v>
      </c>
      <c r="K148">
        <v>6220.3</v>
      </c>
      <c r="L148">
        <f t="shared" si="30"/>
        <v>4.9924063721847912E-3</v>
      </c>
      <c r="M148">
        <f t="shared" si="31"/>
        <v>1.5844723958988757E-4</v>
      </c>
      <c r="N148" s="10">
        <f t="shared" si="26"/>
        <v>1.258758275404327E-2</v>
      </c>
      <c r="Q148" s="2">
        <v>146</v>
      </c>
      <c r="R148">
        <v>5503.27</v>
      </c>
      <c r="S148">
        <f t="shared" si="32"/>
        <v>8.1187774205663393E-3</v>
      </c>
      <c r="T148">
        <f t="shared" si="33"/>
        <v>1.4579352453214295E-4</v>
      </c>
      <c r="U148" s="10">
        <f t="shared" si="27"/>
        <v>1.2074498935034239E-2</v>
      </c>
      <c r="X148" s="2">
        <v>146</v>
      </c>
      <c r="Y148">
        <v>17163.2</v>
      </c>
      <c r="Z148">
        <f t="shared" si="34"/>
        <v>9.0331607832071659E-3</v>
      </c>
      <c r="AA148">
        <f t="shared" si="35"/>
        <v>2.0440220331777851E-4</v>
      </c>
      <c r="AB148" s="10">
        <f t="shared" si="28"/>
        <v>1.4296929856363516E-2</v>
      </c>
    </row>
    <row r="149" spans="2:28" x14ac:dyDescent="0.35">
      <c r="B149" s="2">
        <v>147</v>
      </c>
      <c r="C149" s="1">
        <v>39163</v>
      </c>
      <c r="D149">
        <v>12461.14</v>
      </c>
      <c r="E149">
        <f t="shared" si="24"/>
        <v>1.4081916651068843E-2</v>
      </c>
      <c r="F149">
        <f t="shared" si="29"/>
        <v>5.5069049347677174E-5</v>
      </c>
      <c r="G149" s="10">
        <f t="shared" si="25"/>
        <v>7.4208523329653431E-3</v>
      </c>
      <c r="J149" s="2">
        <v>147</v>
      </c>
      <c r="K149">
        <v>6318</v>
      </c>
      <c r="L149">
        <f t="shared" si="30"/>
        <v>1.5706637943507518E-2</v>
      </c>
      <c r="M149">
        <f t="shared" si="31"/>
        <v>1.4359665439543686E-4</v>
      </c>
      <c r="N149" s="10">
        <f t="shared" si="26"/>
        <v>1.1983182148137315E-2</v>
      </c>
      <c r="Q149" s="2">
        <v>147</v>
      </c>
      <c r="R149">
        <v>5598.37</v>
      </c>
      <c r="S149">
        <f t="shared" si="32"/>
        <v>1.7280634967937143E-2</v>
      </c>
      <c r="T149">
        <f t="shared" si="33"/>
        <v>1.387835208909952E-4</v>
      </c>
      <c r="U149" s="10">
        <f t="shared" si="27"/>
        <v>1.1780641786040148E-2</v>
      </c>
      <c r="X149" s="2">
        <v>147</v>
      </c>
      <c r="Y149">
        <v>17419.2</v>
      </c>
      <c r="Z149">
        <f t="shared" si="34"/>
        <v>1.4915633448308006E-2</v>
      </c>
      <c r="AA149">
        <f t="shared" si="35"/>
        <v>1.932034777143135E-4</v>
      </c>
      <c r="AB149" s="10">
        <f t="shared" si="28"/>
        <v>1.3899765383426927E-2</v>
      </c>
    </row>
    <row r="150" spans="2:28" x14ac:dyDescent="0.35">
      <c r="B150" s="2">
        <v>148</v>
      </c>
      <c r="C150" s="1">
        <v>39164</v>
      </c>
      <c r="D150">
        <v>12481.01</v>
      </c>
      <c r="E150">
        <f t="shared" si="24"/>
        <v>1.5945571592968864E-3</v>
      </c>
      <c r="F150">
        <f t="shared" si="29"/>
        <v>5.9248402752893826E-5</v>
      </c>
      <c r="G150" s="10">
        <f t="shared" si="25"/>
        <v>7.6972984061223606E-3</v>
      </c>
      <c r="J150" s="2">
        <v>148</v>
      </c>
      <c r="K150">
        <v>6339.4</v>
      </c>
      <c r="L150">
        <f t="shared" si="30"/>
        <v>3.3871478315922183E-3</v>
      </c>
      <c r="M150">
        <f t="shared" si="31"/>
        <v>1.5506375011960506E-4</v>
      </c>
      <c r="N150" s="10">
        <f t="shared" si="26"/>
        <v>1.2452459601203494E-2</v>
      </c>
      <c r="Q150" s="2">
        <v>148</v>
      </c>
      <c r="R150">
        <v>5634.75</v>
      </c>
      <c r="S150">
        <f t="shared" si="32"/>
        <v>6.4983200467279064E-3</v>
      </c>
      <c r="T150">
        <f t="shared" si="33"/>
        <v>1.528104495039441E-4</v>
      </c>
      <c r="U150" s="10">
        <f t="shared" si="27"/>
        <v>1.236165237757251E-2</v>
      </c>
      <c r="X150" s="2">
        <v>148</v>
      </c>
      <c r="Y150">
        <v>17480.61</v>
      </c>
      <c r="Z150">
        <f t="shared" si="34"/>
        <v>3.5254202259575556E-3</v>
      </c>
      <c r="AA150">
        <f t="shared" si="35"/>
        <v>1.9587290006391176E-4</v>
      </c>
      <c r="AB150" s="10">
        <f t="shared" si="28"/>
        <v>1.3995459980433361E-2</v>
      </c>
    </row>
    <row r="151" spans="2:28" x14ac:dyDescent="0.35">
      <c r="B151" s="2">
        <v>149</v>
      </c>
      <c r="C151" s="1">
        <v>39167</v>
      </c>
      <c r="D151">
        <v>12469.07</v>
      </c>
      <c r="E151">
        <f t="shared" si="24"/>
        <v>-9.5665334776596676E-4</v>
      </c>
      <c r="F151">
        <f t="shared" si="29"/>
        <v>5.7593781923459245E-5</v>
      </c>
      <c r="G151" s="10">
        <f t="shared" si="25"/>
        <v>7.5890567215866327E-3</v>
      </c>
      <c r="J151" s="2">
        <v>149</v>
      </c>
      <c r="K151">
        <v>6291.9</v>
      </c>
      <c r="L151">
        <f t="shared" si="30"/>
        <v>-7.4928226646054832E-3</v>
      </c>
      <c r="M151">
        <f t="shared" si="31"/>
        <v>1.3909340651425232E-4</v>
      </c>
      <c r="N151" s="10">
        <f t="shared" si="26"/>
        <v>1.1793786775851611E-2</v>
      </c>
      <c r="Q151" s="2">
        <v>149</v>
      </c>
      <c r="R151">
        <v>5576.3</v>
      </c>
      <c r="S151">
        <f t="shared" si="32"/>
        <v>-1.0373131017347676E-2</v>
      </c>
      <c r="T151">
        <f t="shared" si="33"/>
        <v>1.4310599095826955E-4</v>
      </c>
      <c r="U151" s="10">
        <f t="shared" si="27"/>
        <v>1.1962691626814993E-2</v>
      </c>
      <c r="X151" s="2">
        <v>149</v>
      </c>
      <c r="Y151">
        <v>17521.96</v>
      </c>
      <c r="Z151">
        <f t="shared" si="34"/>
        <v>2.3654780925836424E-3</v>
      </c>
      <c r="AA151">
        <f t="shared" si="35"/>
        <v>1.7914429992972643E-4</v>
      </c>
      <c r="AB151" s="10">
        <f t="shared" si="28"/>
        <v>1.338447981543274E-2</v>
      </c>
    </row>
    <row r="152" spans="2:28" x14ac:dyDescent="0.35">
      <c r="B152" s="2">
        <v>150</v>
      </c>
      <c r="C152" s="1">
        <v>39168</v>
      </c>
      <c r="D152">
        <v>12397.29</v>
      </c>
      <c r="E152">
        <f t="shared" si="24"/>
        <v>-5.7566442405086217E-3</v>
      </c>
      <c r="F152">
        <f t="shared" si="29"/>
        <v>5.5939954586738412E-5</v>
      </c>
      <c r="G152" s="10">
        <f t="shared" si="25"/>
        <v>7.4793017445974469E-3</v>
      </c>
      <c r="J152" s="2">
        <v>150</v>
      </c>
      <c r="K152">
        <v>6292.6</v>
      </c>
      <c r="L152">
        <f t="shared" si="30"/>
        <v>1.1125415216400891E-4</v>
      </c>
      <c r="M152">
        <f t="shared" si="31"/>
        <v>1.2986750517037836E-4</v>
      </c>
      <c r="N152" s="10">
        <f t="shared" si="26"/>
        <v>1.139594248714771E-2</v>
      </c>
      <c r="Q152" s="2">
        <v>150</v>
      </c>
      <c r="R152">
        <v>5587.06</v>
      </c>
      <c r="S152">
        <f t="shared" si="32"/>
        <v>1.9295948926708064E-3</v>
      </c>
      <c r="T152">
        <f t="shared" si="33"/>
        <v>1.3999022527396064E-4</v>
      </c>
      <c r="U152" s="10">
        <f t="shared" si="27"/>
        <v>1.1831746501424066E-2</v>
      </c>
      <c r="X152" s="2">
        <v>150</v>
      </c>
      <c r="Y152">
        <v>17365.05</v>
      </c>
      <c r="Z152">
        <f t="shared" si="34"/>
        <v>-8.9550484078265141E-3</v>
      </c>
      <c r="AA152">
        <f t="shared" si="35"/>
        <v>1.6331808724678014E-4</v>
      </c>
      <c r="AB152" s="10">
        <f t="shared" si="28"/>
        <v>1.2779596521282671E-2</v>
      </c>
    </row>
    <row r="153" spans="2:28" x14ac:dyDescent="0.35">
      <c r="B153" s="2">
        <v>151</v>
      </c>
      <c r="C153" s="1">
        <v>39169</v>
      </c>
      <c r="D153">
        <v>12300.36</v>
      </c>
      <c r="E153">
        <f t="shared" si="24"/>
        <v>-7.8186442359580426E-3</v>
      </c>
      <c r="F153">
        <f t="shared" si="29"/>
        <v>5.5274643122813806E-5</v>
      </c>
      <c r="G153" s="10">
        <f t="shared" si="25"/>
        <v>7.4346918646850321E-3</v>
      </c>
      <c r="J153" s="2">
        <v>151</v>
      </c>
      <c r="K153">
        <v>6267.2</v>
      </c>
      <c r="L153">
        <f t="shared" si="30"/>
        <v>-4.0364873025459337E-3</v>
      </c>
      <c r="M153">
        <f t="shared" si="31"/>
        <v>1.1542487783711818E-4</v>
      </c>
      <c r="N153" s="10">
        <f t="shared" si="26"/>
        <v>1.0743597062302651E-2</v>
      </c>
      <c r="Q153" s="2">
        <v>151</v>
      </c>
      <c r="R153">
        <v>5552.69</v>
      </c>
      <c r="S153">
        <f t="shared" si="32"/>
        <v>-6.1517148553981516E-3</v>
      </c>
      <c r="T153">
        <f t="shared" si="33"/>
        <v>1.2803174240398157E-4</v>
      </c>
      <c r="U153" s="10">
        <f t="shared" si="27"/>
        <v>1.1315111241343656E-2</v>
      </c>
      <c r="X153" s="2">
        <v>151</v>
      </c>
      <c r="Y153">
        <v>17254.73</v>
      </c>
      <c r="Z153">
        <f t="shared" si="34"/>
        <v>-6.352990633485058E-3</v>
      </c>
      <c r="AA153">
        <f t="shared" si="35"/>
        <v>1.5573775872531592E-4</v>
      </c>
      <c r="AB153" s="10">
        <f t="shared" si="28"/>
        <v>1.2479493528397534E-2</v>
      </c>
    </row>
    <row r="154" spans="2:28" x14ac:dyDescent="0.35">
      <c r="B154" s="2">
        <v>152</v>
      </c>
      <c r="C154" s="1">
        <v>39170</v>
      </c>
      <c r="D154">
        <v>12348.75</v>
      </c>
      <c r="E154">
        <f t="shared" si="24"/>
        <v>3.9340311990868088E-3</v>
      </c>
      <c r="F154">
        <f t="shared" si="29"/>
        <v>5.544553179460041E-5</v>
      </c>
      <c r="G154" s="10">
        <f t="shared" si="25"/>
        <v>7.4461756489220968E-3</v>
      </c>
      <c r="J154" s="2">
        <v>152</v>
      </c>
      <c r="K154">
        <v>6324.2</v>
      </c>
      <c r="L154">
        <f t="shared" si="30"/>
        <v>9.0949706407965278E-3</v>
      </c>
      <c r="M154">
        <f t="shared" si="31"/>
        <v>1.0439934903528001E-4</v>
      </c>
      <c r="N154" s="10">
        <f t="shared" si="26"/>
        <v>1.0217599964535704E-2</v>
      </c>
      <c r="Q154" s="2">
        <v>152</v>
      </c>
      <c r="R154">
        <v>5631.53</v>
      </c>
      <c r="S154">
        <f t="shared" si="32"/>
        <v>1.4198523598472118E-2</v>
      </c>
      <c r="T154">
        <f t="shared" si="33"/>
        <v>1.2011702873293328E-4</v>
      </c>
      <c r="U154" s="10">
        <f t="shared" si="27"/>
        <v>1.095979145481032E-2</v>
      </c>
      <c r="X154" s="2">
        <v>152</v>
      </c>
      <c r="Y154">
        <v>17263.939999999999</v>
      </c>
      <c r="Z154">
        <f t="shared" si="34"/>
        <v>5.3376668310655263E-4</v>
      </c>
      <c r="AA154">
        <f t="shared" si="35"/>
        <v>1.4521630854175778E-4</v>
      </c>
      <c r="AB154" s="10">
        <f t="shared" si="28"/>
        <v>1.2050572954916201E-2</v>
      </c>
    </row>
    <row r="155" spans="2:28" x14ac:dyDescent="0.35">
      <c r="B155" s="2">
        <v>153</v>
      </c>
      <c r="C155" s="1">
        <v>39171</v>
      </c>
      <c r="D155">
        <v>12354.35</v>
      </c>
      <c r="E155">
        <f t="shared" si="24"/>
        <v>4.5348719506025823E-4</v>
      </c>
      <c r="F155">
        <f t="shared" si="29"/>
        <v>5.4279276560674372E-5</v>
      </c>
      <c r="G155" s="10">
        <f t="shared" si="25"/>
        <v>7.3674470857057655E-3</v>
      </c>
      <c r="J155" s="2">
        <v>153</v>
      </c>
      <c r="K155">
        <v>6308</v>
      </c>
      <c r="L155">
        <f t="shared" si="30"/>
        <v>-2.5615888175579233E-3</v>
      </c>
      <c r="M155">
        <f t="shared" si="31"/>
        <v>1.0198798061975934E-4</v>
      </c>
      <c r="N155" s="10">
        <f t="shared" si="26"/>
        <v>1.0098909872840699E-2</v>
      </c>
      <c r="Q155" s="2">
        <v>153</v>
      </c>
      <c r="R155">
        <v>5634.16</v>
      </c>
      <c r="S155">
        <f t="shared" si="32"/>
        <v>4.6701340488288428E-4</v>
      </c>
      <c r="T155">
        <f t="shared" si="33"/>
        <v>1.2726762616013042E-4</v>
      </c>
      <c r="U155" s="10">
        <f t="shared" si="27"/>
        <v>1.1281295411437927E-2</v>
      </c>
      <c r="X155" s="2">
        <v>153</v>
      </c>
      <c r="Y155">
        <v>17287.650000000001</v>
      </c>
      <c r="Z155">
        <f t="shared" si="34"/>
        <v>1.3733829010065355E-3</v>
      </c>
      <c r="AA155">
        <f t="shared" si="35"/>
        <v>1.3199976650184672E-4</v>
      </c>
      <c r="AB155" s="10">
        <f t="shared" si="28"/>
        <v>1.1489115131368764E-2</v>
      </c>
    </row>
    <row r="156" spans="2:28" x14ac:dyDescent="0.35">
      <c r="B156" s="2">
        <v>154</v>
      </c>
      <c r="C156" s="1">
        <v>39174</v>
      </c>
      <c r="D156">
        <v>12382.3</v>
      </c>
      <c r="E156">
        <f t="shared" si="24"/>
        <v>2.2623610307299785E-3</v>
      </c>
      <c r="F156">
        <f t="shared" si="29"/>
        <v>5.2701459772778012E-5</v>
      </c>
      <c r="G156" s="10">
        <f t="shared" si="25"/>
        <v>7.2595771070206299E-3</v>
      </c>
      <c r="J156" s="2">
        <v>154</v>
      </c>
      <c r="K156">
        <v>6315.5</v>
      </c>
      <c r="L156">
        <f t="shared" si="30"/>
        <v>1.1889663918833227E-3</v>
      </c>
      <c r="M156">
        <f t="shared" si="31"/>
        <v>9.137457092935476E-5</v>
      </c>
      <c r="N156" s="10">
        <f t="shared" si="26"/>
        <v>9.559004703909019E-3</v>
      </c>
      <c r="Q156" s="2">
        <v>154</v>
      </c>
      <c r="R156">
        <v>5645.56</v>
      </c>
      <c r="S156">
        <f t="shared" si="32"/>
        <v>2.0233717182331608E-3</v>
      </c>
      <c r="T156">
        <f t="shared" si="33"/>
        <v>1.1611803892617892E-4</v>
      </c>
      <c r="U156" s="10">
        <f t="shared" si="27"/>
        <v>1.0775808040522016E-2</v>
      </c>
      <c r="X156" s="2">
        <v>154</v>
      </c>
      <c r="Y156">
        <v>17028.41</v>
      </c>
      <c r="Z156">
        <f t="shared" si="34"/>
        <v>-1.4995676104039681E-2</v>
      </c>
      <c r="AA156">
        <f t="shared" si="35"/>
        <v>1.2013448638781628E-4</v>
      </c>
      <c r="AB156" s="10">
        <f t="shared" si="28"/>
        <v>1.096058786689E-2</v>
      </c>
    </row>
    <row r="157" spans="2:28" x14ac:dyDescent="0.35">
      <c r="B157" s="2">
        <v>155</v>
      </c>
      <c r="C157" s="1">
        <v>39175</v>
      </c>
      <c r="D157">
        <v>12510.93</v>
      </c>
      <c r="E157">
        <f t="shared" si="24"/>
        <v>1.0388215436550642E-2</v>
      </c>
      <c r="F157">
        <f t="shared" si="29"/>
        <v>5.1313027933171789E-5</v>
      </c>
      <c r="G157" s="10">
        <f t="shared" si="25"/>
        <v>7.163311240841891E-3</v>
      </c>
      <c r="J157" s="2">
        <v>155</v>
      </c>
      <c r="K157">
        <v>6366.1</v>
      </c>
      <c r="L157">
        <f t="shared" si="30"/>
        <v>8.0120338848864488E-3</v>
      </c>
      <c r="M157">
        <f t="shared" si="31"/>
        <v>8.1369019300198809E-5</v>
      </c>
      <c r="N157" s="10">
        <f t="shared" si="26"/>
        <v>9.0204777756058355E-3</v>
      </c>
      <c r="Q157" s="2">
        <v>155</v>
      </c>
      <c r="R157">
        <v>5711.91</v>
      </c>
      <c r="S157">
        <f t="shared" si="32"/>
        <v>1.175259850218569E-2</v>
      </c>
      <c r="T157">
        <f t="shared" si="33"/>
        <v>1.0628705822252208E-4</v>
      </c>
      <c r="U157" s="10">
        <f t="shared" si="27"/>
        <v>1.0309561495161764E-2</v>
      </c>
      <c r="X157" s="2">
        <v>155</v>
      </c>
      <c r="Y157">
        <v>17244.05</v>
      </c>
      <c r="Z157">
        <f t="shared" si="34"/>
        <v>1.2663542867478492E-2</v>
      </c>
      <c r="AA157">
        <f t="shared" si="35"/>
        <v>1.2968552427028844E-4</v>
      </c>
      <c r="AB157" s="10">
        <f t="shared" si="28"/>
        <v>1.1387955227796096E-2</v>
      </c>
    </row>
    <row r="158" spans="2:28" x14ac:dyDescent="0.35">
      <c r="B158" s="2">
        <v>156</v>
      </c>
      <c r="C158" s="1">
        <v>39176</v>
      </c>
      <c r="D158">
        <v>12530.05</v>
      </c>
      <c r="E158">
        <f t="shared" si="24"/>
        <v>1.5282636862326766E-3</v>
      </c>
      <c r="F158">
        <f t="shared" si="29"/>
        <v>5.2964620030340157E-5</v>
      </c>
      <c r="G158" s="10">
        <f t="shared" si="25"/>
        <v>7.2776795773337091E-3</v>
      </c>
      <c r="J158" s="2">
        <v>156</v>
      </c>
      <c r="K158">
        <v>6364.7</v>
      </c>
      <c r="L158">
        <f t="shared" si="30"/>
        <v>-2.1991486153226397E-4</v>
      </c>
      <c r="M158">
        <f t="shared" si="31"/>
        <v>7.9458649096229196E-5</v>
      </c>
      <c r="N158" s="10">
        <f t="shared" si="26"/>
        <v>8.9139581049177703E-3</v>
      </c>
      <c r="Q158" s="2">
        <v>156</v>
      </c>
      <c r="R158">
        <v>5739.01</v>
      </c>
      <c r="S158">
        <f t="shared" si="32"/>
        <v>4.7444725144479456E-3</v>
      </c>
      <c r="T158">
        <f t="shared" si="33"/>
        <v>1.090809607075243E-4</v>
      </c>
      <c r="U158" s="10">
        <f t="shared" si="27"/>
        <v>1.0444183103887268E-2</v>
      </c>
      <c r="X158" s="2">
        <v>156</v>
      </c>
      <c r="Y158">
        <v>17544.09</v>
      </c>
      <c r="Z158">
        <f t="shared" si="34"/>
        <v>1.7399624798118823E-2</v>
      </c>
      <c r="AA158">
        <f t="shared" si="35"/>
        <v>1.3248326705313321E-4</v>
      </c>
      <c r="AB158" s="10">
        <f t="shared" si="28"/>
        <v>1.1510137577506761E-2</v>
      </c>
    </row>
    <row r="159" spans="2:28" x14ac:dyDescent="0.35">
      <c r="B159" s="2">
        <v>157</v>
      </c>
      <c r="C159" s="1">
        <v>39177</v>
      </c>
      <c r="D159">
        <v>12560.83</v>
      </c>
      <c r="E159">
        <f t="shared" si="24"/>
        <v>2.4564945870128737E-3</v>
      </c>
      <c r="F159">
        <f t="shared" si="29"/>
        <v>5.1487313259486781E-5</v>
      </c>
      <c r="G159" s="10">
        <f t="shared" si="25"/>
        <v>7.1754660656633855E-3</v>
      </c>
      <c r="J159" s="2">
        <v>157</v>
      </c>
      <c r="K159">
        <v>6397.3</v>
      </c>
      <c r="L159">
        <f t="shared" si="30"/>
        <v>5.1220010369695925E-3</v>
      </c>
      <c r="M159">
        <f t="shared" si="31"/>
        <v>7.0626551392250921E-5</v>
      </c>
      <c r="N159" s="10">
        <f t="shared" si="26"/>
        <v>8.4039604587510357E-3</v>
      </c>
      <c r="Q159" s="2">
        <v>157</v>
      </c>
      <c r="R159">
        <v>5741.38</v>
      </c>
      <c r="S159">
        <f t="shared" si="32"/>
        <v>4.1296321142494799E-4</v>
      </c>
      <c r="T159">
        <f t="shared" si="33"/>
        <v>1.0148368504419345E-4</v>
      </c>
      <c r="U159" s="10">
        <f t="shared" si="27"/>
        <v>1.0073911109603531E-2</v>
      </c>
      <c r="X159" s="2">
        <v>157</v>
      </c>
      <c r="Y159">
        <v>17491.419999999998</v>
      </c>
      <c r="Z159">
        <f t="shared" si="34"/>
        <v>-3.0021505817629693E-3</v>
      </c>
      <c r="AA159">
        <f t="shared" si="35"/>
        <v>1.4800990245870976E-4</v>
      </c>
      <c r="AB159" s="10">
        <f t="shared" si="28"/>
        <v>1.2165932042334848E-2</v>
      </c>
    </row>
    <row r="160" spans="2:28" x14ac:dyDescent="0.35">
      <c r="B160" s="2">
        <v>158</v>
      </c>
      <c r="C160" s="1">
        <v>39182</v>
      </c>
      <c r="D160">
        <v>12573.85</v>
      </c>
      <c r="E160">
        <f t="shared" si="24"/>
        <v>1.0365557053156867E-3</v>
      </c>
      <c r="F160">
        <f t="shared" si="29"/>
        <v>5.016103963603621E-5</v>
      </c>
      <c r="G160" s="10">
        <f t="shared" si="25"/>
        <v>7.0824458794992717E-3</v>
      </c>
      <c r="J160" s="2">
        <v>158</v>
      </c>
      <c r="K160">
        <v>6417.8</v>
      </c>
      <c r="L160">
        <f t="shared" si="30"/>
        <v>3.2044768886874148E-3</v>
      </c>
      <c r="M160">
        <f t="shared" si="31"/>
        <v>6.5689263455585636E-5</v>
      </c>
      <c r="N160" s="10">
        <f t="shared" si="26"/>
        <v>8.1048913290423363E-3</v>
      </c>
      <c r="Q160" s="2">
        <v>158</v>
      </c>
      <c r="R160">
        <v>5766.27</v>
      </c>
      <c r="S160">
        <f t="shared" si="32"/>
        <v>4.3351946744511474E-3</v>
      </c>
      <c r="T160">
        <f t="shared" si="33"/>
        <v>9.2592665835170172E-5</v>
      </c>
      <c r="U160" s="10">
        <f t="shared" si="27"/>
        <v>9.6225082922889796E-3</v>
      </c>
      <c r="X160" s="2">
        <v>158</v>
      </c>
      <c r="Y160">
        <v>17664.689999999999</v>
      </c>
      <c r="Z160">
        <f t="shared" si="34"/>
        <v>9.9059996272458407E-3</v>
      </c>
      <c r="AA160">
        <f t="shared" si="35"/>
        <v>1.353345291580145E-4</v>
      </c>
      <c r="AB160" s="10">
        <f t="shared" si="28"/>
        <v>1.1633336974317151E-2</v>
      </c>
    </row>
    <row r="161" spans="2:28" x14ac:dyDescent="0.35">
      <c r="B161" s="2">
        <v>159</v>
      </c>
      <c r="C161" s="1">
        <v>39183</v>
      </c>
      <c r="D161">
        <v>12484.62</v>
      </c>
      <c r="E161">
        <f t="shared" si="24"/>
        <v>-7.0964740314223215E-3</v>
      </c>
      <c r="F161">
        <f t="shared" si="29"/>
        <v>4.872873974037878E-5</v>
      </c>
      <c r="G161" s="10">
        <f t="shared" si="25"/>
        <v>6.9805973770429401E-3</v>
      </c>
      <c r="J161" s="2">
        <v>159</v>
      </c>
      <c r="K161">
        <v>6413.3</v>
      </c>
      <c r="L161">
        <f t="shared" si="30"/>
        <v>-7.01174857427779E-4</v>
      </c>
      <c r="M161">
        <f t="shared" si="31"/>
        <v>5.9525325524307186E-5</v>
      </c>
      <c r="N161" s="10">
        <f t="shared" si="26"/>
        <v>7.7152657455402786E-3</v>
      </c>
      <c r="Q161" s="2">
        <v>159</v>
      </c>
      <c r="R161">
        <v>5751.92</v>
      </c>
      <c r="S161">
        <f t="shared" si="32"/>
        <v>-2.4886104882359591E-3</v>
      </c>
      <c r="T161">
        <f t="shared" si="33"/>
        <v>8.6116249364299663E-5</v>
      </c>
      <c r="U161" s="10">
        <f t="shared" si="27"/>
        <v>9.2798841245082184E-3</v>
      </c>
      <c r="X161" s="2">
        <v>159</v>
      </c>
      <c r="Y161">
        <v>17670.07</v>
      </c>
      <c r="Z161">
        <f t="shared" si="34"/>
        <v>3.0456237839447052E-4</v>
      </c>
      <c r="AA161">
        <f t="shared" si="35"/>
        <v>1.319416777835994E-4</v>
      </c>
      <c r="AB161" s="10">
        <f t="shared" si="28"/>
        <v>1.1486586863973101E-2</v>
      </c>
    </row>
    <row r="162" spans="2:28" x14ac:dyDescent="0.35">
      <c r="B162" s="2">
        <v>160</v>
      </c>
      <c r="C162" s="1">
        <v>39184</v>
      </c>
      <c r="D162">
        <v>12552.96</v>
      </c>
      <c r="E162">
        <f t="shared" si="24"/>
        <v>5.4739351297835512E-3</v>
      </c>
      <c r="F162">
        <f t="shared" si="29"/>
        <v>4.8776336714213649E-5</v>
      </c>
      <c r="G162" s="10">
        <f t="shared" si="25"/>
        <v>6.9840057785066053E-3</v>
      </c>
      <c r="J162" s="2">
        <v>160</v>
      </c>
      <c r="K162">
        <v>6416.4</v>
      </c>
      <c r="L162">
        <f t="shared" si="30"/>
        <v>4.8337049568856192E-4</v>
      </c>
      <c r="M162">
        <f t="shared" si="31"/>
        <v>5.2959536047392434E-5</v>
      </c>
      <c r="N162" s="10">
        <f t="shared" si="26"/>
        <v>7.2773302829672662E-3</v>
      </c>
      <c r="Q162" s="2">
        <v>160</v>
      </c>
      <c r="R162">
        <v>5748.94</v>
      </c>
      <c r="S162">
        <f t="shared" si="32"/>
        <v>-5.1808787326674795E-4</v>
      </c>
      <c r="T162">
        <f t="shared" si="33"/>
        <v>7.9102376527689591E-5</v>
      </c>
      <c r="U162" s="10">
        <f t="shared" si="27"/>
        <v>8.8939516823338758E-3</v>
      </c>
      <c r="X162" s="2">
        <v>160</v>
      </c>
      <c r="Y162">
        <v>17540.419999999998</v>
      </c>
      <c r="Z162">
        <f t="shared" si="34"/>
        <v>-7.3372657833274827E-3</v>
      </c>
      <c r="AA162">
        <f t="shared" si="35"/>
        <v>1.1991814963195282E-4</v>
      </c>
      <c r="AB162" s="10">
        <f t="shared" si="28"/>
        <v>1.0950714571750687E-2</v>
      </c>
    </row>
    <row r="163" spans="2:28" x14ac:dyDescent="0.35">
      <c r="B163" s="2">
        <v>161</v>
      </c>
      <c r="C163" s="1">
        <v>39185</v>
      </c>
      <c r="D163">
        <v>12612.13</v>
      </c>
      <c r="E163">
        <f t="shared" si="24"/>
        <v>4.7136292954012499E-3</v>
      </c>
      <c r="F163">
        <f t="shared" si="29"/>
        <v>4.8227409688643718E-5</v>
      </c>
      <c r="G163" s="10">
        <f t="shared" si="25"/>
        <v>6.9445957181569406E-3</v>
      </c>
      <c r="J163" s="2">
        <v>161</v>
      </c>
      <c r="K163">
        <v>6462.4</v>
      </c>
      <c r="L163">
        <f t="shared" si="30"/>
        <v>7.1691291066641738E-3</v>
      </c>
      <c r="M163">
        <f t="shared" si="31"/>
        <v>4.70953058133891E-5</v>
      </c>
      <c r="N163" s="10">
        <f t="shared" si="26"/>
        <v>6.8626019710740253E-3</v>
      </c>
      <c r="Q163" s="2">
        <v>161</v>
      </c>
      <c r="R163">
        <v>5789.34</v>
      </c>
      <c r="S163">
        <f t="shared" si="32"/>
        <v>7.0273824391975824E-3</v>
      </c>
      <c r="T163">
        <f t="shared" si="33"/>
        <v>7.2184081216883369E-5</v>
      </c>
      <c r="U163" s="10">
        <f t="shared" si="27"/>
        <v>8.4961215396722849E-3</v>
      </c>
      <c r="X163" s="2">
        <v>161</v>
      </c>
      <c r="Y163">
        <v>17363.95</v>
      </c>
      <c r="Z163">
        <f t="shared" si="34"/>
        <v>-1.0060762513098178E-2</v>
      </c>
      <c r="AA163">
        <f t="shared" si="35"/>
        <v>1.138919571415434E-4</v>
      </c>
      <c r="AB163" s="10">
        <f t="shared" si="28"/>
        <v>1.0672017482254393E-2</v>
      </c>
    </row>
    <row r="164" spans="2:28" x14ac:dyDescent="0.35">
      <c r="B164" s="2">
        <v>162</v>
      </c>
      <c r="C164" s="1">
        <v>39188</v>
      </c>
      <c r="D164">
        <v>12720.46</v>
      </c>
      <c r="E164">
        <f t="shared" si="24"/>
        <v>8.5893500939175169E-3</v>
      </c>
      <c r="F164">
        <f t="shared" si="29"/>
        <v>4.746848872831767E-5</v>
      </c>
      <c r="G164" s="10">
        <f t="shared" si="25"/>
        <v>6.889737928856051E-3</v>
      </c>
      <c r="J164" s="2">
        <v>162</v>
      </c>
      <c r="K164">
        <v>6516.2</v>
      </c>
      <c r="L164">
        <f t="shared" si="30"/>
        <v>8.3250804654617771E-3</v>
      </c>
      <c r="M164">
        <f t="shared" si="31"/>
        <v>4.7573679498123025E-5</v>
      </c>
      <c r="N164" s="10">
        <f t="shared" si="26"/>
        <v>6.8973675774256825E-3</v>
      </c>
      <c r="Q164" s="2">
        <v>162</v>
      </c>
      <c r="R164">
        <v>5861.97</v>
      </c>
      <c r="S164">
        <f t="shared" si="32"/>
        <v>1.2545471504523851E-2</v>
      </c>
      <c r="T164">
        <f t="shared" si="33"/>
        <v>7.0183205288962494E-5</v>
      </c>
      <c r="U164" s="10">
        <f t="shared" si="27"/>
        <v>8.3775417211114193E-3</v>
      </c>
      <c r="X164" s="2">
        <v>162</v>
      </c>
      <c r="Y164">
        <v>17628.3</v>
      </c>
      <c r="Z164">
        <f t="shared" si="34"/>
        <v>1.5224070559981947E-2</v>
      </c>
      <c r="AA164">
        <f t="shared" si="35"/>
        <v>1.127362832785866E-4</v>
      </c>
      <c r="AB164" s="10">
        <f t="shared" si="28"/>
        <v>1.0617734375966777E-2</v>
      </c>
    </row>
    <row r="165" spans="2:28" x14ac:dyDescent="0.35">
      <c r="B165" s="2">
        <v>163</v>
      </c>
      <c r="C165" s="1">
        <v>39189</v>
      </c>
      <c r="D165">
        <v>12773.04</v>
      </c>
      <c r="E165">
        <f t="shared" si="24"/>
        <v>4.1334983168849039E-3</v>
      </c>
      <c r="F165">
        <f t="shared" si="29"/>
        <v>4.8236144078551285E-5</v>
      </c>
      <c r="G165" s="10">
        <f t="shared" si="25"/>
        <v>6.9452245520610261E-3</v>
      </c>
      <c r="J165" s="2">
        <v>163</v>
      </c>
      <c r="K165">
        <v>6497.8</v>
      </c>
      <c r="L165">
        <f t="shared" si="30"/>
        <v>-2.8237316227248451E-3</v>
      </c>
      <c r="M165">
        <f t="shared" si="31"/>
        <v>4.9990878921135011E-5</v>
      </c>
      <c r="N165" s="10">
        <f t="shared" si="26"/>
        <v>7.0704228247775256E-3</v>
      </c>
      <c r="Q165" s="2">
        <v>163</v>
      </c>
      <c r="R165">
        <v>5858.14</v>
      </c>
      <c r="S165">
        <f t="shared" si="32"/>
        <v>-6.53363971497624E-4</v>
      </c>
      <c r="T165">
        <f t="shared" si="33"/>
        <v>7.783618159503555E-5</v>
      </c>
      <c r="U165" s="10">
        <f t="shared" si="27"/>
        <v>8.8224816007195818E-3</v>
      </c>
      <c r="X165" s="2">
        <v>163</v>
      </c>
      <c r="Y165">
        <v>17527.45</v>
      </c>
      <c r="Z165">
        <f t="shared" si="34"/>
        <v>-5.7209146656228083E-3</v>
      </c>
      <c r="AA165">
        <f t="shared" si="35"/>
        <v>1.2359138316599973E-4</v>
      </c>
      <c r="AB165" s="10">
        <f t="shared" si="28"/>
        <v>1.1117166148169223E-2</v>
      </c>
    </row>
    <row r="166" spans="2:28" x14ac:dyDescent="0.35">
      <c r="B166" s="2">
        <v>164</v>
      </c>
      <c r="C166" s="1">
        <v>39190</v>
      </c>
      <c r="D166">
        <v>12803.84</v>
      </c>
      <c r="E166">
        <f t="shared" si="24"/>
        <v>2.411328861414297E-3</v>
      </c>
      <c r="F166">
        <f t="shared" si="29"/>
        <v>4.7327207016475288E-5</v>
      </c>
      <c r="G166" s="10">
        <f t="shared" si="25"/>
        <v>6.8794772342435501E-3</v>
      </c>
      <c r="J166" s="2">
        <v>164</v>
      </c>
      <c r="K166">
        <v>6449.4</v>
      </c>
      <c r="L166">
        <f t="shared" si="30"/>
        <v>-7.4486749361323129E-3</v>
      </c>
      <c r="M166">
        <f t="shared" si="31"/>
        <v>4.5317656309110086E-5</v>
      </c>
      <c r="N166" s="10">
        <f t="shared" si="26"/>
        <v>6.7318389990484832E-3</v>
      </c>
      <c r="Q166" s="2">
        <v>164</v>
      </c>
      <c r="R166">
        <v>5835.95</v>
      </c>
      <c r="S166">
        <f t="shared" si="32"/>
        <v>-3.7878917198975286E-3</v>
      </c>
      <c r="T166">
        <f t="shared" si="33"/>
        <v>7.1042911700021686E-5</v>
      </c>
      <c r="U166" s="10">
        <f t="shared" si="27"/>
        <v>8.4286957294721285E-3</v>
      </c>
      <c r="X166" s="2">
        <v>164</v>
      </c>
      <c r="Y166">
        <v>17667.330000000002</v>
      </c>
      <c r="Z166">
        <f t="shared" si="34"/>
        <v>7.9806246772919625E-3</v>
      </c>
      <c r="AA166">
        <f t="shared" si="35"/>
        <v>1.1530547491910237E-4</v>
      </c>
      <c r="AB166" s="10">
        <f t="shared" si="28"/>
        <v>1.0738038690519902E-2</v>
      </c>
    </row>
    <row r="167" spans="2:28" x14ac:dyDescent="0.35">
      <c r="B167" s="2">
        <v>165</v>
      </c>
      <c r="C167" s="1">
        <v>39191</v>
      </c>
      <c r="D167">
        <v>12808.63</v>
      </c>
      <c r="E167">
        <f t="shared" si="24"/>
        <v>3.7410651804451275E-4</v>
      </c>
      <c r="F167">
        <f t="shared" si="29"/>
        <v>4.6115906052842645E-5</v>
      </c>
      <c r="G167" s="10">
        <f t="shared" si="25"/>
        <v>6.7908693149583317E-3</v>
      </c>
      <c r="J167" s="2">
        <v>165</v>
      </c>
      <c r="K167">
        <v>6440.6</v>
      </c>
      <c r="L167">
        <f t="shared" si="30"/>
        <v>-1.3644680125281844E-3</v>
      </c>
      <c r="M167">
        <f t="shared" si="31"/>
        <v>4.6448229914770266E-5</v>
      </c>
      <c r="N167" s="10">
        <f t="shared" si="26"/>
        <v>6.8152938245368607E-3</v>
      </c>
      <c r="Q167" s="2">
        <v>165</v>
      </c>
      <c r="R167">
        <v>5829.04</v>
      </c>
      <c r="S167">
        <f t="shared" si="32"/>
        <v>-1.1840403019216844E-3</v>
      </c>
      <c r="T167">
        <f t="shared" si="33"/>
        <v>6.6067501626562448E-5</v>
      </c>
      <c r="U167" s="10">
        <f t="shared" si="27"/>
        <v>8.1281917808675285E-3</v>
      </c>
      <c r="X167" s="2">
        <v>165</v>
      </c>
      <c r="Y167">
        <v>17371.97</v>
      </c>
      <c r="Z167">
        <f t="shared" si="34"/>
        <v>-1.671786285760217E-2</v>
      </c>
      <c r="AA167">
        <f t="shared" si="35"/>
        <v>1.1059860537234416E-4</v>
      </c>
      <c r="AB167" s="10">
        <f t="shared" si="28"/>
        <v>1.0516587154221857E-2</v>
      </c>
    </row>
    <row r="168" spans="2:28" x14ac:dyDescent="0.35">
      <c r="B168" s="2">
        <v>166</v>
      </c>
      <c r="C168" s="1">
        <v>39192</v>
      </c>
      <c r="D168">
        <v>12961.98</v>
      </c>
      <c r="E168">
        <f t="shared" si="24"/>
        <v>1.1972396735638423E-2</v>
      </c>
      <c r="F168">
        <f t="shared" si="29"/>
        <v>4.4774371708019394E-5</v>
      </c>
      <c r="G168" s="10">
        <f t="shared" si="25"/>
        <v>6.6913654591584963E-3</v>
      </c>
      <c r="J168" s="2">
        <v>166</v>
      </c>
      <c r="K168">
        <v>6486.8</v>
      </c>
      <c r="L168">
        <f t="shared" si="30"/>
        <v>7.1732447287519508E-3</v>
      </c>
      <c r="M168">
        <f t="shared" si="31"/>
        <v>4.1489276091125678E-5</v>
      </c>
      <c r="N168" s="10">
        <f t="shared" si="26"/>
        <v>6.4412169728340681E-3</v>
      </c>
      <c r="Q168" s="2">
        <v>166</v>
      </c>
      <c r="R168">
        <v>5938.9</v>
      </c>
      <c r="S168">
        <f t="shared" si="32"/>
        <v>1.8847014259637893E-2</v>
      </c>
      <c r="T168">
        <f t="shared" si="33"/>
        <v>6.0392594971705659E-5</v>
      </c>
      <c r="U168" s="10">
        <f t="shared" si="27"/>
        <v>7.771267269352255E-3</v>
      </c>
      <c r="X168" s="2">
        <v>166</v>
      </c>
      <c r="Y168">
        <v>17452.62</v>
      </c>
      <c r="Z168">
        <f t="shared" si="34"/>
        <v>4.6425362235830367E-3</v>
      </c>
      <c r="AA168">
        <f t="shared" si="35"/>
        <v>1.2599982090917089E-4</v>
      </c>
      <c r="AB168" s="10">
        <f t="shared" si="28"/>
        <v>1.1224964182979422E-2</v>
      </c>
    </row>
    <row r="169" spans="2:28" x14ac:dyDescent="0.35">
      <c r="B169" s="2">
        <v>167</v>
      </c>
      <c r="C169" s="1">
        <v>39195</v>
      </c>
      <c r="D169">
        <v>12919.4</v>
      </c>
      <c r="E169">
        <f t="shared" si="24"/>
        <v>-3.2849919533898316E-3</v>
      </c>
      <c r="F169">
        <f t="shared" si="29"/>
        <v>4.7650372571614564E-5</v>
      </c>
      <c r="G169" s="10">
        <f t="shared" si="25"/>
        <v>6.9029249287251102E-3</v>
      </c>
      <c r="J169" s="2">
        <v>167</v>
      </c>
      <c r="K169">
        <v>6479.7</v>
      </c>
      <c r="L169">
        <f t="shared" si="30"/>
        <v>-1.094530431029223E-3</v>
      </c>
      <c r="M169">
        <f t="shared" si="31"/>
        <v>4.259772358147877E-5</v>
      </c>
      <c r="N169" s="10">
        <f t="shared" si="26"/>
        <v>6.5266931582141025E-3</v>
      </c>
      <c r="Q169" s="2">
        <v>167</v>
      </c>
      <c r="R169">
        <v>5917.32</v>
      </c>
      <c r="S169">
        <f t="shared" si="32"/>
        <v>-3.6336695347623177E-3</v>
      </c>
      <c r="T169">
        <f t="shared" si="33"/>
        <v>8.6265118212545657E-5</v>
      </c>
      <c r="U169" s="10">
        <f t="shared" si="27"/>
        <v>9.2879017120416196E-3</v>
      </c>
      <c r="X169" s="2">
        <v>167</v>
      </c>
      <c r="Y169">
        <v>17455.37</v>
      </c>
      <c r="Z169">
        <f t="shared" si="34"/>
        <v>1.5756946521496487E-4</v>
      </c>
      <c r="AA169">
        <f t="shared" si="35"/>
        <v>1.1647514993334105E-4</v>
      </c>
      <c r="AB169" s="10">
        <f t="shared" si="28"/>
        <v>1.0792365353959299E-2</v>
      </c>
    </row>
    <row r="170" spans="2:28" x14ac:dyDescent="0.35">
      <c r="B170" s="2">
        <v>168</v>
      </c>
      <c r="C170" s="1">
        <v>39196</v>
      </c>
      <c r="D170">
        <v>12953.94</v>
      </c>
      <c r="E170">
        <f t="shared" si="24"/>
        <v>2.6734987692927591E-3</v>
      </c>
      <c r="F170">
        <f t="shared" si="29"/>
        <v>4.6574856287201388E-5</v>
      </c>
      <c r="G170" s="10">
        <f t="shared" si="25"/>
        <v>6.8245773705923642E-3</v>
      </c>
      <c r="J170" s="2">
        <v>168</v>
      </c>
      <c r="K170">
        <v>6429.5</v>
      </c>
      <c r="L170">
        <f t="shared" si="30"/>
        <v>-7.7472722502584714E-3</v>
      </c>
      <c r="M170">
        <f t="shared" si="31"/>
        <v>3.799320133166909E-5</v>
      </c>
      <c r="N170" s="10">
        <f t="shared" si="26"/>
        <v>6.163862533482483E-3</v>
      </c>
      <c r="Q170" s="2">
        <v>168</v>
      </c>
      <c r="R170">
        <v>5886.03</v>
      </c>
      <c r="S170">
        <f t="shared" si="32"/>
        <v>-5.2878668045669265E-3</v>
      </c>
      <c r="T170">
        <f t="shared" si="33"/>
        <v>7.9853395833128857E-5</v>
      </c>
      <c r="U170" s="10">
        <f t="shared" si="27"/>
        <v>8.9360727298477636E-3</v>
      </c>
      <c r="X170" s="2">
        <v>168</v>
      </c>
      <c r="Y170">
        <v>17451.77</v>
      </c>
      <c r="Z170">
        <f t="shared" si="34"/>
        <v>-2.062402572960954E-4</v>
      </c>
      <c r="AA170">
        <f t="shared" si="35"/>
        <v>1.0585584620855026E-4</v>
      </c>
      <c r="AB170" s="10">
        <f t="shared" si="28"/>
        <v>1.0288627032240514E-2</v>
      </c>
    </row>
    <row r="171" spans="2:28" x14ac:dyDescent="0.35">
      <c r="B171" s="2">
        <v>169</v>
      </c>
      <c r="C171" s="1">
        <v>39197</v>
      </c>
      <c r="D171">
        <v>13089.89</v>
      </c>
      <c r="E171">
        <f t="shared" si="24"/>
        <v>1.0494876462296328E-2</v>
      </c>
      <c r="F171">
        <f t="shared" si="29"/>
        <v>4.542440645810594E-5</v>
      </c>
      <c r="G171" s="10">
        <f t="shared" si="25"/>
        <v>6.7397630862001331E-3</v>
      </c>
      <c r="J171" s="2">
        <v>169</v>
      </c>
      <c r="K171">
        <v>6461.9</v>
      </c>
      <c r="L171">
        <f t="shared" si="30"/>
        <v>5.0392721051403123E-3</v>
      </c>
      <c r="M171">
        <f t="shared" si="31"/>
        <v>4.0443070915396513E-5</v>
      </c>
      <c r="N171" s="10">
        <f t="shared" si="26"/>
        <v>6.3594866864705767E-3</v>
      </c>
      <c r="Q171" s="2">
        <v>169</v>
      </c>
      <c r="R171">
        <v>5947.33</v>
      </c>
      <c r="S171">
        <f t="shared" si="32"/>
        <v>1.0414489902362064E-2</v>
      </c>
      <c r="T171">
        <f t="shared" si="33"/>
        <v>7.5299480130501301E-5</v>
      </c>
      <c r="U171" s="10">
        <f t="shared" si="27"/>
        <v>8.6775273050853207E-3</v>
      </c>
      <c r="X171" s="2">
        <v>169</v>
      </c>
      <c r="Y171">
        <v>17236.16</v>
      </c>
      <c r="Z171">
        <f t="shared" si="34"/>
        <v>-1.2354620763395378E-2</v>
      </c>
      <c r="AA171">
        <f t="shared" si="35"/>
        <v>9.6206549649764485E-5</v>
      </c>
      <c r="AB171" s="10">
        <f t="shared" si="28"/>
        <v>9.8084937503046046E-3</v>
      </c>
    </row>
    <row r="172" spans="2:28" x14ac:dyDescent="0.35">
      <c r="B172" s="2">
        <v>170</v>
      </c>
      <c r="C172" s="1">
        <v>39198</v>
      </c>
      <c r="D172">
        <v>13105.5</v>
      </c>
      <c r="E172">
        <f t="shared" si="24"/>
        <v>1.1925233901889612E-3</v>
      </c>
      <c r="F172">
        <f t="shared" si="29"/>
        <v>4.7312816664904359E-5</v>
      </c>
      <c r="G172" s="10">
        <f t="shared" si="25"/>
        <v>6.8784312648237141E-3</v>
      </c>
      <c r="J172" s="2">
        <v>170</v>
      </c>
      <c r="K172">
        <v>6469.4</v>
      </c>
      <c r="L172">
        <f t="shared" si="30"/>
        <v>1.1606493446200035E-3</v>
      </c>
      <c r="M172">
        <f t="shared" si="31"/>
        <v>3.8769326309708035E-5</v>
      </c>
      <c r="N172" s="10">
        <f t="shared" si="26"/>
        <v>6.2265019320408175E-3</v>
      </c>
      <c r="Q172" s="2">
        <v>170</v>
      </c>
      <c r="R172">
        <v>5944.44</v>
      </c>
      <c r="S172">
        <f t="shared" si="32"/>
        <v>-4.8593234274881794E-4</v>
      </c>
      <c r="T172">
        <f t="shared" si="33"/>
        <v>7.8209714927329017E-5</v>
      </c>
      <c r="U172" s="10">
        <f t="shared" si="27"/>
        <v>8.8436256663954865E-3</v>
      </c>
      <c r="X172" s="2">
        <v>170</v>
      </c>
      <c r="Y172">
        <v>17429.169999999998</v>
      </c>
      <c r="Z172">
        <f t="shared" si="34"/>
        <v>1.1197969849432728E-2</v>
      </c>
      <c r="AA172">
        <f t="shared" si="35"/>
        <v>1.0135250725873659E-4</v>
      </c>
      <c r="AB172" s="10">
        <f t="shared" si="28"/>
        <v>1.0067398236820504E-2</v>
      </c>
    </row>
    <row r="173" spans="2:28" x14ac:dyDescent="0.35">
      <c r="B173" s="2">
        <v>171</v>
      </c>
      <c r="C173" s="1">
        <v>39199</v>
      </c>
      <c r="D173">
        <v>13120.94</v>
      </c>
      <c r="E173">
        <f t="shared" si="24"/>
        <v>1.1781313189119461E-3</v>
      </c>
      <c r="F173">
        <f t="shared" si="29"/>
        <v>4.5973769709321577E-5</v>
      </c>
      <c r="G173" s="10">
        <f t="shared" si="25"/>
        <v>6.7803959846989455E-3</v>
      </c>
      <c r="J173" s="2">
        <v>171</v>
      </c>
      <c r="K173">
        <v>6418.7</v>
      </c>
      <c r="L173">
        <f t="shared" si="30"/>
        <v>-7.8368936841128733E-3</v>
      </c>
      <c r="M173">
        <f t="shared" si="31"/>
        <v>3.4607186711984384E-5</v>
      </c>
      <c r="N173" s="10">
        <f t="shared" si="26"/>
        <v>5.8827873250683121E-3</v>
      </c>
      <c r="Q173" s="2">
        <v>171</v>
      </c>
      <c r="R173">
        <v>5930.77</v>
      </c>
      <c r="S173">
        <f t="shared" si="32"/>
        <v>-2.299627887572112E-3</v>
      </c>
      <c r="T173">
        <f t="shared" si="33"/>
        <v>7.1366924394575433E-5</v>
      </c>
      <c r="U173" s="10">
        <f t="shared" si="27"/>
        <v>8.4478946723177979E-3</v>
      </c>
      <c r="X173" s="2">
        <v>171</v>
      </c>
      <c r="Y173">
        <v>17400.41</v>
      </c>
      <c r="Z173">
        <f t="shared" si="34"/>
        <v>-1.6501072627094922E-3</v>
      </c>
      <c r="AA173">
        <f t="shared" si="35"/>
        <v>1.0354494025867369E-4</v>
      </c>
      <c r="AB173" s="10">
        <f t="shared" si="28"/>
        <v>1.017570342819963E-2</v>
      </c>
    </row>
    <row r="174" spans="2:28" x14ac:dyDescent="0.35">
      <c r="B174" s="2">
        <v>172</v>
      </c>
      <c r="C174" s="1">
        <v>39204</v>
      </c>
      <c r="D174">
        <v>13211.88</v>
      </c>
      <c r="E174">
        <f t="shared" si="24"/>
        <v>6.9309058649760372E-3</v>
      </c>
      <c r="F174">
        <f t="shared" si="29"/>
        <v>4.4672799316600276E-5</v>
      </c>
      <c r="G174" s="10">
        <f t="shared" si="25"/>
        <v>6.6837713393413057E-3</v>
      </c>
      <c r="J174" s="2">
        <v>172</v>
      </c>
      <c r="K174">
        <v>6484.5</v>
      </c>
      <c r="L174">
        <f t="shared" si="30"/>
        <v>1.0251296991602689E-2</v>
      </c>
      <c r="M174">
        <f t="shared" si="31"/>
        <v>3.7588992225708782E-5</v>
      </c>
      <c r="N174" s="10">
        <f t="shared" si="26"/>
        <v>6.130986235974501E-3</v>
      </c>
      <c r="Q174" s="2">
        <v>172</v>
      </c>
      <c r="R174">
        <v>5990.13</v>
      </c>
      <c r="S174">
        <f t="shared" si="32"/>
        <v>1.000881841649561E-2</v>
      </c>
      <c r="T174">
        <f t="shared" si="33"/>
        <v>6.5568008435043957E-5</v>
      </c>
      <c r="U174" s="10">
        <f t="shared" si="27"/>
        <v>8.097407513213346E-3</v>
      </c>
      <c r="X174" s="2">
        <v>172</v>
      </c>
      <c r="Y174">
        <v>17394.919999999998</v>
      </c>
      <c r="Z174">
        <f t="shared" si="34"/>
        <v>-3.1550980695291666E-4</v>
      </c>
      <c r="AA174">
        <f t="shared" si="35"/>
        <v>9.4350802021396415E-5</v>
      </c>
      <c r="AB174" s="10">
        <f t="shared" si="28"/>
        <v>9.7134341003270522E-3</v>
      </c>
    </row>
    <row r="175" spans="2:28" x14ac:dyDescent="0.35">
      <c r="B175" s="2">
        <v>173</v>
      </c>
      <c r="C175" s="1">
        <v>39210</v>
      </c>
      <c r="D175">
        <v>13309.07</v>
      </c>
      <c r="E175">
        <f t="shared" si="24"/>
        <v>7.3562581555388423E-3</v>
      </c>
      <c r="F175">
        <f t="shared" si="29"/>
        <v>4.4770976790036449E-5</v>
      </c>
      <c r="G175" s="10">
        <f t="shared" si="25"/>
        <v>6.6911117753357292E-3</v>
      </c>
      <c r="J175" s="2">
        <v>173</v>
      </c>
      <c r="K175">
        <v>6550.4</v>
      </c>
      <c r="L175">
        <f t="shared" si="30"/>
        <v>1.0162695658878809E-2</v>
      </c>
      <c r="M175">
        <f t="shared" si="31"/>
        <v>4.5096425891555742E-5</v>
      </c>
      <c r="N175" s="10">
        <f t="shared" si="26"/>
        <v>6.7153872480710851E-3</v>
      </c>
      <c r="Q175" s="2">
        <v>173</v>
      </c>
      <c r="R175">
        <v>6034.25</v>
      </c>
      <c r="S175">
        <f t="shared" si="32"/>
        <v>7.3654494977571251E-3</v>
      </c>
      <c r="T175">
        <f t="shared" si="33"/>
        <v>6.8605168910910145E-5</v>
      </c>
      <c r="U175" s="10">
        <f t="shared" si="27"/>
        <v>8.2828237281080755E-3</v>
      </c>
      <c r="X175" s="2">
        <v>173</v>
      </c>
      <c r="Y175">
        <v>17656.84</v>
      </c>
      <c r="Z175">
        <f t="shared" si="34"/>
        <v>1.505726959365159E-2</v>
      </c>
      <c r="AA175">
        <f t="shared" si="35"/>
        <v>8.5755869057407169E-5</v>
      </c>
      <c r="AB175" s="10">
        <f t="shared" si="28"/>
        <v>9.2604464826166553E-3</v>
      </c>
    </row>
    <row r="176" spans="2:28" x14ac:dyDescent="0.35">
      <c r="B176" s="2">
        <v>174</v>
      </c>
      <c r="C176" s="1">
        <v>39211</v>
      </c>
      <c r="D176">
        <v>13362.87</v>
      </c>
      <c r="E176">
        <f t="shared" si="24"/>
        <v>4.0423560774720613E-3</v>
      </c>
      <c r="F176">
        <f t="shared" si="29"/>
        <v>4.5043612871912497E-5</v>
      </c>
      <c r="G176" s="10">
        <f t="shared" si="25"/>
        <v>6.7114538567967889E-3</v>
      </c>
      <c r="J176" s="2">
        <v>174</v>
      </c>
      <c r="K176">
        <v>6549.6</v>
      </c>
      <c r="L176">
        <f t="shared" si="30"/>
        <v>-1.2212994626271256E-4</v>
      </c>
      <c r="M176">
        <f t="shared" si="31"/>
        <v>5.1567708351273555E-5</v>
      </c>
      <c r="N176" s="10">
        <f t="shared" si="26"/>
        <v>7.1810659620472469E-3</v>
      </c>
      <c r="Q176" s="2">
        <v>174</v>
      </c>
      <c r="R176">
        <v>6051.63</v>
      </c>
      <c r="S176">
        <f t="shared" si="32"/>
        <v>2.8802253801218226E-3</v>
      </c>
      <c r="T176">
        <f t="shared" si="33"/>
        <v>6.7345377328604505E-5</v>
      </c>
      <c r="U176" s="10">
        <f t="shared" si="27"/>
        <v>8.2064229313754296E-3</v>
      </c>
      <c r="X176" s="2">
        <v>174</v>
      </c>
      <c r="Y176">
        <v>17748.12</v>
      </c>
      <c r="Z176">
        <f t="shared" si="34"/>
        <v>5.1696679587060219E-3</v>
      </c>
      <c r="AA176">
        <f t="shared" si="35"/>
        <v>9.8610753619419222E-5</v>
      </c>
      <c r="AB176" s="10">
        <f t="shared" si="28"/>
        <v>9.9302947398060264E-3</v>
      </c>
    </row>
    <row r="177" spans="2:28" x14ac:dyDescent="0.35">
      <c r="B177" s="2">
        <v>175</v>
      </c>
      <c r="C177" s="1">
        <v>39212</v>
      </c>
      <c r="D177">
        <v>13215.13</v>
      </c>
      <c r="E177">
        <f t="shared" si="24"/>
        <v>-1.1056008177884062E-2</v>
      </c>
      <c r="F177">
        <f t="shared" si="29"/>
        <v>4.4206087599784153E-5</v>
      </c>
      <c r="G177" s="10">
        <f t="shared" si="25"/>
        <v>6.6487658704291993E-3</v>
      </c>
      <c r="J177" s="2">
        <v>175</v>
      </c>
      <c r="K177">
        <v>6524.1</v>
      </c>
      <c r="L177">
        <f t="shared" si="30"/>
        <v>-3.8933675338951993E-3</v>
      </c>
      <c r="M177">
        <f t="shared" si="31"/>
        <v>4.5833951162110737E-5</v>
      </c>
      <c r="N177" s="10">
        <f t="shared" si="26"/>
        <v>6.7700776333887592E-3</v>
      </c>
      <c r="Q177" s="2">
        <v>175</v>
      </c>
      <c r="R177">
        <v>6012.76</v>
      </c>
      <c r="S177">
        <f t="shared" si="32"/>
        <v>-6.4230628772743688E-3</v>
      </c>
      <c r="T177">
        <f t="shared" si="33"/>
        <v>6.2163307187070737E-5</v>
      </c>
      <c r="U177" s="10">
        <f t="shared" si="27"/>
        <v>7.8843710711172608E-3</v>
      </c>
      <c r="X177" s="2">
        <v>175</v>
      </c>
      <c r="Y177">
        <v>17736.96</v>
      </c>
      <c r="Z177">
        <f t="shared" si="34"/>
        <v>-6.2879899392160156E-4</v>
      </c>
      <c r="AA177">
        <f t="shared" si="35"/>
        <v>9.2055411545094334E-5</v>
      </c>
      <c r="AB177" s="10">
        <f t="shared" si="28"/>
        <v>9.5945511382812664E-3</v>
      </c>
    </row>
    <row r="178" spans="2:28" x14ac:dyDescent="0.35">
      <c r="B178" s="2">
        <v>176</v>
      </c>
      <c r="C178" s="1">
        <v>39213</v>
      </c>
      <c r="D178">
        <v>13326.22</v>
      </c>
      <c r="E178">
        <f t="shared" si="24"/>
        <v>8.406273718079213E-3</v>
      </c>
      <c r="F178">
        <f t="shared" si="29"/>
        <v>4.6482906025033759E-5</v>
      </c>
      <c r="G178" s="10">
        <f t="shared" si="25"/>
        <v>6.8178373422247149E-3</v>
      </c>
      <c r="J178" s="2">
        <v>176</v>
      </c>
      <c r="K178">
        <v>6565.7</v>
      </c>
      <c r="L178">
        <f t="shared" si="30"/>
        <v>6.3763584249167627E-3</v>
      </c>
      <c r="M178">
        <f t="shared" si="31"/>
        <v>4.2422173356141428E-5</v>
      </c>
      <c r="N178" s="10">
        <f t="shared" si="26"/>
        <v>6.5132306389488028E-3</v>
      </c>
      <c r="Q178" s="2">
        <v>176</v>
      </c>
      <c r="R178">
        <v>6050.63</v>
      </c>
      <c r="S178">
        <f t="shared" si="32"/>
        <v>6.298272340821834E-3</v>
      </c>
      <c r="T178">
        <f t="shared" si="33"/>
        <v>6.0328504724227408E-5</v>
      </c>
      <c r="U178" s="10">
        <f t="shared" si="27"/>
        <v>7.7671426357591375E-3</v>
      </c>
      <c r="X178" s="2">
        <v>176</v>
      </c>
      <c r="Y178">
        <v>17553.72</v>
      </c>
      <c r="Z178">
        <f t="shared" si="34"/>
        <v>-1.0330969906906143E-2</v>
      </c>
      <c r="AA178">
        <f t="shared" si="35"/>
        <v>8.3696777472033862E-5</v>
      </c>
      <c r="AB178" s="10">
        <f t="shared" si="28"/>
        <v>9.1485942893995385E-3</v>
      </c>
    </row>
    <row r="179" spans="2:28" x14ac:dyDescent="0.35">
      <c r="B179" s="2">
        <v>177</v>
      </c>
      <c r="C179" s="1">
        <v>39216</v>
      </c>
      <c r="D179">
        <v>13346.78</v>
      </c>
      <c r="E179">
        <f t="shared" si="24"/>
        <v>1.5428230961218794E-3</v>
      </c>
      <c r="F179">
        <f t="shared" si="29"/>
        <v>4.7188529219200617E-5</v>
      </c>
      <c r="G179" s="10">
        <f t="shared" si="25"/>
        <v>6.8693907458522562E-3</v>
      </c>
      <c r="J179" s="2">
        <v>177</v>
      </c>
      <c r="K179">
        <v>6555.5</v>
      </c>
      <c r="L179">
        <f t="shared" si="30"/>
        <v>-1.5535281843519835E-3</v>
      </c>
      <c r="M179">
        <f t="shared" si="31"/>
        <v>4.2225954171958943E-5</v>
      </c>
      <c r="N179" s="10">
        <f t="shared" si="26"/>
        <v>6.4981500576671005E-3</v>
      </c>
      <c r="Q179" s="2">
        <v>177</v>
      </c>
      <c r="R179">
        <v>6026.42</v>
      </c>
      <c r="S179">
        <f t="shared" si="32"/>
        <v>-4.00123623490447E-3</v>
      </c>
      <c r="T179">
        <f t="shared" si="33"/>
        <v>5.8515404785227457E-5</v>
      </c>
      <c r="U179" s="10">
        <f t="shared" si="27"/>
        <v>7.649536246415691E-3</v>
      </c>
      <c r="X179" s="2">
        <v>177</v>
      </c>
      <c r="Y179">
        <v>17677.939999999999</v>
      </c>
      <c r="Z179">
        <f t="shared" si="34"/>
        <v>7.0765626887062984E-3</v>
      </c>
      <c r="AA179">
        <f t="shared" si="35"/>
        <v>8.5797119637158828E-5</v>
      </c>
      <c r="AB179" s="10">
        <f t="shared" si="28"/>
        <v>9.2626734605705946E-3</v>
      </c>
    </row>
    <row r="180" spans="2:28" x14ac:dyDescent="0.35">
      <c r="B180" s="2">
        <v>178</v>
      </c>
      <c r="C180" s="1">
        <v>39217</v>
      </c>
      <c r="D180">
        <v>13383.84</v>
      </c>
      <c r="E180">
        <f t="shared" si="24"/>
        <v>2.7766996983541715E-3</v>
      </c>
      <c r="F180">
        <f t="shared" si="29"/>
        <v>4.5881067953407682E-5</v>
      </c>
      <c r="G180" s="10">
        <f t="shared" si="25"/>
        <v>6.7735565217548512E-3</v>
      </c>
      <c r="J180" s="2">
        <v>178</v>
      </c>
      <c r="K180">
        <v>6568.6</v>
      </c>
      <c r="L180">
        <f t="shared" si="30"/>
        <v>1.9983220196781882E-3</v>
      </c>
      <c r="M180">
        <f t="shared" si="31"/>
        <v>3.7797964505162794E-5</v>
      </c>
      <c r="N180" s="10">
        <f t="shared" si="26"/>
        <v>6.1480049207171912E-3</v>
      </c>
      <c r="Q180" s="2">
        <v>178</v>
      </c>
      <c r="R180">
        <v>6049.76</v>
      </c>
      <c r="S180">
        <f t="shared" si="32"/>
        <v>3.8729461272198327E-3</v>
      </c>
      <c r="T180">
        <f t="shared" si="33"/>
        <v>5.4785214289258448E-5</v>
      </c>
      <c r="U180" s="10">
        <f t="shared" si="27"/>
        <v>7.4017034721244037E-3</v>
      </c>
      <c r="X180" s="2">
        <v>178</v>
      </c>
      <c r="Y180">
        <v>17512.98</v>
      </c>
      <c r="Z180">
        <f t="shared" si="34"/>
        <v>-9.3314039984296326E-3</v>
      </c>
      <c r="AA180">
        <f t="shared" si="35"/>
        <v>8.2539808357803997E-5</v>
      </c>
      <c r="AB180" s="10">
        <f t="shared" si="28"/>
        <v>9.0851421759818377E-3</v>
      </c>
    </row>
    <row r="181" spans="2:28" x14ac:dyDescent="0.35">
      <c r="B181" s="2">
        <v>179</v>
      </c>
      <c r="C181" s="1">
        <v>39218</v>
      </c>
      <c r="D181">
        <v>13487.53</v>
      </c>
      <c r="E181">
        <f t="shared" si="24"/>
        <v>7.747402838049507E-3</v>
      </c>
      <c r="F181">
        <f t="shared" si="29"/>
        <v>4.4767274413336828E-5</v>
      </c>
      <c r="G181" s="10">
        <f t="shared" si="25"/>
        <v>6.6908351058247448E-3</v>
      </c>
      <c r="J181" s="2">
        <v>179</v>
      </c>
      <c r="K181">
        <v>6559.5</v>
      </c>
      <c r="L181">
        <f t="shared" si="30"/>
        <v>-1.3853789239716779E-3</v>
      </c>
      <c r="M181">
        <f t="shared" si="31"/>
        <v>3.4038172252123543E-5</v>
      </c>
      <c r="N181" s="10">
        <f t="shared" si="26"/>
        <v>5.8342242202475848E-3</v>
      </c>
      <c r="Q181" s="2">
        <v>179</v>
      </c>
      <c r="R181">
        <v>6017.91</v>
      </c>
      <c r="S181">
        <f t="shared" si="32"/>
        <v>-5.2646716563963464E-3</v>
      </c>
      <c r="T181">
        <f t="shared" si="33"/>
        <v>5.1293725966301388E-5</v>
      </c>
      <c r="U181" s="10">
        <f t="shared" si="27"/>
        <v>7.1619638344731533E-3</v>
      </c>
      <c r="X181" s="2">
        <v>179</v>
      </c>
      <c r="Y181">
        <v>17529</v>
      </c>
      <c r="Z181">
        <f t="shared" si="34"/>
        <v>9.1475008822030496E-4</v>
      </c>
      <c r="AA181">
        <f t="shared" si="35"/>
        <v>8.2953389401336158E-5</v>
      </c>
      <c r="AB181" s="10">
        <f t="shared" si="28"/>
        <v>9.1078751309696913E-3</v>
      </c>
    </row>
    <row r="182" spans="2:28" x14ac:dyDescent="0.35">
      <c r="B182" s="2">
        <v>180</v>
      </c>
      <c r="C182" s="1">
        <v>39219</v>
      </c>
      <c r="D182">
        <v>13476.72</v>
      </c>
      <c r="E182">
        <f t="shared" si="24"/>
        <v>-8.0148107177528498E-4</v>
      </c>
      <c r="F182">
        <f t="shared" si="29"/>
        <v>4.5212400060595545E-5</v>
      </c>
      <c r="G182" s="10">
        <f t="shared" si="25"/>
        <v>6.7240166612372058E-3</v>
      </c>
      <c r="J182" s="2">
        <v>180</v>
      </c>
      <c r="K182">
        <v>6579.3</v>
      </c>
      <c r="L182">
        <f t="shared" si="30"/>
        <v>3.0185227532586604E-3</v>
      </c>
      <c r="M182">
        <f t="shared" si="31"/>
        <v>3.0465873837234255E-5</v>
      </c>
      <c r="N182" s="10">
        <f t="shared" si="26"/>
        <v>5.5195900062626263E-3</v>
      </c>
      <c r="Q182" s="2">
        <v>180</v>
      </c>
      <c r="R182">
        <v>6027</v>
      </c>
      <c r="S182">
        <f t="shared" si="32"/>
        <v>1.5104911838163325E-3</v>
      </c>
      <c r="T182">
        <f t="shared" si="33"/>
        <v>4.9224663888281861E-5</v>
      </c>
      <c r="U182" s="10">
        <f t="shared" si="27"/>
        <v>7.0160290683749212E-3</v>
      </c>
      <c r="X182" s="2">
        <v>180</v>
      </c>
      <c r="Y182">
        <v>17498.599999999999</v>
      </c>
      <c r="Z182">
        <f t="shared" si="34"/>
        <v>-1.7342689257802187E-3</v>
      </c>
      <c r="AA182">
        <f t="shared" si="35"/>
        <v>7.5465034427386137E-5</v>
      </c>
      <c r="AB182" s="10">
        <f t="shared" si="28"/>
        <v>8.687061322874735E-3</v>
      </c>
    </row>
    <row r="183" spans="2:28" x14ac:dyDescent="0.35">
      <c r="B183" s="2">
        <v>181</v>
      </c>
      <c r="C183" s="1">
        <v>39220</v>
      </c>
      <c r="D183">
        <v>13556.53</v>
      </c>
      <c r="E183">
        <f t="shared" si="24"/>
        <v>5.9220641224275129E-3</v>
      </c>
      <c r="F183">
        <f t="shared" si="29"/>
        <v>4.3911889183932756E-5</v>
      </c>
      <c r="G183" s="10">
        <f t="shared" si="25"/>
        <v>6.6266046497382618E-3</v>
      </c>
      <c r="J183" s="2">
        <v>181</v>
      </c>
      <c r="K183">
        <v>6640.9</v>
      </c>
      <c r="L183">
        <f t="shared" si="30"/>
        <v>9.3626981593785737E-3</v>
      </c>
      <c r="M183">
        <f t="shared" si="31"/>
        <v>2.8090815083497919E-5</v>
      </c>
      <c r="N183" s="10">
        <f t="shared" si="26"/>
        <v>5.3000768941118123E-3</v>
      </c>
      <c r="Q183" s="2">
        <v>181</v>
      </c>
      <c r="R183">
        <v>6101.14</v>
      </c>
      <c r="S183">
        <f t="shared" si="32"/>
        <v>1.2301310768209778E-2</v>
      </c>
      <c r="T183">
        <f t="shared" si="33"/>
        <v>4.5105042268241888E-5</v>
      </c>
      <c r="U183" s="10">
        <f t="shared" si="27"/>
        <v>6.7160287572524497E-3</v>
      </c>
      <c r="X183" s="2">
        <v>181</v>
      </c>
      <c r="Y183">
        <v>17399.580000000002</v>
      </c>
      <c r="Z183">
        <f t="shared" si="34"/>
        <v>-5.6587384133586008E-3</v>
      </c>
      <c r="AA183">
        <f t="shared" si="35"/>
        <v>6.8857525324584094E-5</v>
      </c>
      <c r="AB183" s="10">
        <f t="shared" si="28"/>
        <v>8.2980434636475663E-3</v>
      </c>
    </row>
    <row r="184" spans="2:28" x14ac:dyDescent="0.35">
      <c r="B184" s="2">
        <v>182</v>
      </c>
      <c r="C184" s="1">
        <v>39223</v>
      </c>
      <c r="D184">
        <v>13542.88</v>
      </c>
      <c r="E184">
        <f t="shared" si="24"/>
        <v>-1.0068948322322492E-3</v>
      </c>
      <c r="F184">
        <f t="shared" si="29"/>
        <v>4.3653915909323249E-5</v>
      </c>
      <c r="G184" s="10">
        <f t="shared" si="25"/>
        <v>6.607111010821844E-3</v>
      </c>
      <c r="J184" s="2">
        <v>182</v>
      </c>
      <c r="K184">
        <v>6636.8</v>
      </c>
      <c r="L184">
        <f t="shared" si="30"/>
        <v>-6.1738619765385036E-4</v>
      </c>
      <c r="M184">
        <f t="shared" si="31"/>
        <v>3.4716177060953692E-5</v>
      </c>
      <c r="N184" s="10">
        <f t="shared" si="26"/>
        <v>5.8920435386166058E-3</v>
      </c>
      <c r="Q184" s="2">
        <v>182</v>
      </c>
      <c r="R184">
        <v>6089.91</v>
      </c>
      <c r="S184">
        <f t="shared" si="32"/>
        <v>-1.8406396181697964E-3</v>
      </c>
      <c r="T184">
        <f t="shared" si="33"/>
        <v>5.442643082896465E-5</v>
      </c>
      <c r="U184" s="10">
        <f t="shared" si="27"/>
        <v>7.3774271144461095E-3</v>
      </c>
      <c r="X184" s="2">
        <v>182</v>
      </c>
      <c r="Y184">
        <v>17556.87</v>
      </c>
      <c r="Z184">
        <f t="shared" si="34"/>
        <v>9.039873376253749E-3</v>
      </c>
      <c r="AA184">
        <f t="shared" si="35"/>
        <v>6.5498368889469185E-5</v>
      </c>
      <c r="AB184" s="10">
        <f t="shared" si="28"/>
        <v>8.0931062571468308E-3</v>
      </c>
    </row>
    <row r="185" spans="2:28" x14ac:dyDescent="0.35">
      <c r="B185" s="2">
        <v>183</v>
      </c>
      <c r="C185" s="1">
        <v>39224</v>
      </c>
      <c r="D185">
        <v>13539.95</v>
      </c>
      <c r="E185">
        <f t="shared" si="24"/>
        <v>-2.1634984582293221E-4</v>
      </c>
      <c r="F185">
        <f t="shared" si="29"/>
        <v>4.2409719115240947E-5</v>
      </c>
      <c r="G185" s="10">
        <f t="shared" si="25"/>
        <v>6.5122744963062593E-3</v>
      </c>
      <c r="J185" s="2">
        <v>183</v>
      </c>
      <c r="K185">
        <v>6606.6</v>
      </c>
      <c r="L185">
        <f t="shared" si="30"/>
        <v>-4.5503857280616887E-3</v>
      </c>
      <c r="M185">
        <f t="shared" si="31"/>
        <v>3.0897400073340795E-5</v>
      </c>
      <c r="N185" s="10">
        <f t="shared" si="26"/>
        <v>5.5585429811543952E-3</v>
      </c>
      <c r="Q185" s="2">
        <v>183</v>
      </c>
      <c r="R185">
        <v>6089.72</v>
      </c>
      <c r="S185">
        <f t="shared" si="32"/>
        <v>-3.119914744217892E-5</v>
      </c>
      <c r="T185">
        <f t="shared" si="33"/>
        <v>4.9947406220004548E-5</v>
      </c>
      <c r="U185" s="10">
        <f t="shared" si="27"/>
        <v>7.0673478915364392E-3</v>
      </c>
      <c r="X185" s="2">
        <v>183</v>
      </c>
      <c r="Y185">
        <v>17680.05</v>
      </c>
      <c r="Z185">
        <f t="shared" si="34"/>
        <v>7.0160569623173323E-3</v>
      </c>
      <c r="AA185">
        <f t="shared" si="35"/>
        <v>6.6977584272402533E-5</v>
      </c>
      <c r="AB185" s="10">
        <f t="shared" si="28"/>
        <v>8.1839833988347349E-3</v>
      </c>
    </row>
    <row r="186" spans="2:28" x14ac:dyDescent="0.35">
      <c r="B186" s="2">
        <v>184</v>
      </c>
      <c r="C186" s="1">
        <v>39225</v>
      </c>
      <c r="D186">
        <v>13525.65</v>
      </c>
      <c r="E186">
        <f t="shared" si="24"/>
        <v>-1.0561338852803069E-3</v>
      </c>
      <c r="F186">
        <f t="shared" si="29"/>
        <v>4.1173609785172471E-5</v>
      </c>
      <c r="G186" s="10">
        <f t="shared" si="25"/>
        <v>6.4166665633467717E-3</v>
      </c>
      <c r="J186" s="2">
        <v>184</v>
      </c>
      <c r="K186">
        <v>6616.4</v>
      </c>
      <c r="L186">
        <f t="shared" si="30"/>
        <v>1.4833651197286458E-3</v>
      </c>
      <c r="M186">
        <f t="shared" si="31"/>
        <v>2.9763902709756371E-5</v>
      </c>
      <c r="N186" s="10">
        <f t="shared" si="26"/>
        <v>5.4556303677720294E-3</v>
      </c>
      <c r="Q186" s="2">
        <v>184</v>
      </c>
      <c r="R186">
        <v>6120.2</v>
      </c>
      <c r="S186">
        <f t="shared" si="32"/>
        <v>5.0051562304998529E-3</v>
      </c>
      <c r="T186">
        <f t="shared" si="33"/>
        <v>4.5564216975673505E-5</v>
      </c>
      <c r="U186" s="10">
        <f t="shared" si="27"/>
        <v>6.7501271821850516E-3</v>
      </c>
      <c r="X186" s="2">
        <v>184</v>
      </c>
      <c r="Y186">
        <v>17705.12</v>
      </c>
      <c r="Z186">
        <f t="shared" si="34"/>
        <v>1.4179824152080853E-3</v>
      </c>
      <c r="AA186">
        <f t="shared" si="35"/>
        <v>6.5358700836546573E-5</v>
      </c>
      <c r="AB186" s="10">
        <f t="shared" si="28"/>
        <v>8.0844728236630602E-3</v>
      </c>
    </row>
    <row r="187" spans="2:28" x14ac:dyDescent="0.35">
      <c r="B187" s="2">
        <v>185</v>
      </c>
      <c r="C187" s="1">
        <v>39226</v>
      </c>
      <c r="D187">
        <v>13441.13</v>
      </c>
      <c r="E187">
        <f t="shared" si="24"/>
        <v>-6.2488678917464553E-3</v>
      </c>
      <c r="F187">
        <f t="shared" si="29"/>
        <v>4.0004750009741025E-5</v>
      </c>
      <c r="G187" s="10">
        <f t="shared" si="25"/>
        <v>6.3249308304313516E-3</v>
      </c>
      <c r="J187" s="2">
        <v>185</v>
      </c>
      <c r="K187">
        <v>6565.4</v>
      </c>
      <c r="L187">
        <f t="shared" si="30"/>
        <v>-7.7081192189105861E-3</v>
      </c>
      <c r="M187">
        <f t="shared" si="31"/>
        <v>2.6698257109176672E-5</v>
      </c>
      <c r="N187" s="10">
        <f t="shared" si="26"/>
        <v>5.1670356210477856E-3</v>
      </c>
      <c r="Q187" s="2">
        <v>185</v>
      </c>
      <c r="R187">
        <v>6048.31</v>
      </c>
      <c r="S187">
        <f t="shared" si="32"/>
        <v>-1.1746348158556815E-2</v>
      </c>
      <c r="T187">
        <f t="shared" si="33"/>
        <v>4.3764073788454455E-5</v>
      </c>
      <c r="U187" s="10">
        <f t="shared" si="27"/>
        <v>6.6154420705236668E-3</v>
      </c>
      <c r="X187" s="2">
        <v>185</v>
      </c>
      <c r="Y187">
        <v>17696.97</v>
      </c>
      <c r="Z187">
        <f t="shared" si="34"/>
        <v>-4.603188230295992E-4</v>
      </c>
      <c r="AA187">
        <f t="shared" si="35"/>
        <v>5.9581886091993688E-5</v>
      </c>
      <c r="AB187" s="10">
        <f t="shared" si="28"/>
        <v>7.718930372272682E-3</v>
      </c>
    </row>
    <row r="188" spans="2:28" x14ac:dyDescent="0.35">
      <c r="B188" s="2">
        <v>186</v>
      </c>
      <c r="C188" s="1">
        <v>39227</v>
      </c>
      <c r="D188">
        <v>13507.28</v>
      </c>
      <c r="E188">
        <f t="shared" si="24"/>
        <v>4.9214612164305725E-3</v>
      </c>
      <c r="F188">
        <f t="shared" si="29"/>
        <v>3.9976843168312776E-5</v>
      </c>
      <c r="G188" s="10">
        <f t="shared" si="25"/>
        <v>6.3227243470131431E-3</v>
      </c>
      <c r="J188" s="2">
        <v>186</v>
      </c>
      <c r="K188">
        <v>6570.5</v>
      </c>
      <c r="L188">
        <f t="shared" si="30"/>
        <v>7.7679958570694312E-4</v>
      </c>
      <c r="M188">
        <f t="shared" si="31"/>
        <v>3.0337059866984113E-5</v>
      </c>
      <c r="N188" s="10">
        <f t="shared" si="26"/>
        <v>5.5079088470111875E-3</v>
      </c>
      <c r="Q188" s="2">
        <v>186</v>
      </c>
      <c r="R188">
        <v>6057.49</v>
      </c>
      <c r="S188">
        <f t="shared" si="32"/>
        <v>1.5177793466273027E-3</v>
      </c>
      <c r="T188">
        <f t="shared" si="33"/>
        <v>5.2031966505150202E-5</v>
      </c>
      <c r="U188" s="10">
        <f t="shared" si="27"/>
        <v>7.2133186887278315E-3</v>
      </c>
      <c r="X188" s="2">
        <v>186</v>
      </c>
      <c r="Y188">
        <v>17481.21</v>
      </c>
      <c r="Z188">
        <f t="shared" si="34"/>
        <v>-1.2191917599453581E-2</v>
      </c>
      <c r="AA188">
        <f t="shared" si="35"/>
        <v>5.4167835064860669E-5</v>
      </c>
      <c r="AB188" s="10">
        <f t="shared" si="28"/>
        <v>7.3598800985383364E-3</v>
      </c>
    </row>
    <row r="189" spans="2:28" x14ac:dyDescent="0.35">
      <c r="B189" s="2">
        <v>187</v>
      </c>
      <c r="C189" s="1">
        <v>39231</v>
      </c>
      <c r="D189">
        <v>13521.34</v>
      </c>
      <c r="E189">
        <f t="shared" si="24"/>
        <v>1.0409201556493602E-3</v>
      </c>
      <c r="F189">
        <f t="shared" si="29"/>
        <v>3.9517096299917843E-5</v>
      </c>
      <c r="G189" s="10">
        <f t="shared" si="25"/>
        <v>6.2862625064435424E-3</v>
      </c>
      <c r="J189" s="2">
        <v>187</v>
      </c>
      <c r="K189">
        <v>6606.5</v>
      </c>
      <c r="L189">
        <f t="shared" si="30"/>
        <v>5.4790350810440605E-3</v>
      </c>
      <c r="M189">
        <f t="shared" si="31"/>
        <v>2.7030052109691884E-5</v>
      </c>
      <c r="N189" s="10">
        <f t="shared" si="26"/>
        <v>5.1990433840940278E-3</v>
      </c>
      <c r="Q189" s="2">
        <v>187</v>
      </c>
      <c r="R189">
        <v>6056.39</v>
      </c>
      <c r="S189">
        <f t="shared" si="32"/>
        <v>-1.815933662291567E-4</v>
      </c>
      <c r="T189">
        <f t="shared" si="33"/>
        <v>4.7667919034464134E-5</v>
      </c>
      <c r="U189" s="10">
        <f t="shared" si="27"/>
        <v>6.9041957558041572E-3</v>
      </c>
      <c r="X189" s="2">
        <v>187</v>
      </c>
      <c r="Y189">
        <v>17672.560000000001</v>
      </c>
      <c r="Z189">
        <f t="shared" si="34"/>
        <v>1.0946038632337361E-2</v>
      </c>
      <c r="AA189">
        <f t="shared" si="35"/>
        <v>6.2783173459640245E-5</v>
      </c>
      <c r="AB189" s="10">
        <f t="shared" si="28"/>
        <v>7.9235833724168158E-3</v>
      </c>
    </row>
    <row r="190" spans="2:28" x14ac:dyDescent="0.35">
      <c r="B190" s="2">
        <v>188</v>
      </c>
      <c r="C190" s="1">
        <v>39232</v>
      </c>
      <c r="D190">
        <v>13633.08</v>
      </c>
      <c r="E190">
        <f t="shared" si="24"/>
        <v>8.2639738369125974E-3</v>
      </c>
      <c r="F190">
        <f t="shared" si="29"/>
        <v>3.8395641078091844E-5</v>
      </c>
      <c r="G190" s="10">
        <f t="shared" si="25"/>
        <v>6.1964216349512441E-3</v>
      </c>
      <c r="J190" s="2">
        <v>188</v>
      </c>
      <c r="K190">
        <v>6602.1</v>
      </c>
      <c r="L190">
        <f t="shared" si="30"/>
        <v>-6.6601074699154412E-4</v>
      </c>
      <c r="M190">
        <f t="shared" si="31"/>
        <v>2.7362577921278168E-5</v>
      </c>
      <c r="N190" s="10">
        <f t="shared" si="26"/>
        <v>5.2309251496535647E-3</v>
      </c>
      <c r="Q190" s="2">
        <v>188</v>
      </c>
      <c r="R190">
        <v>6042.15</v>
      </c>
      <c r="S190">
        <f t="shared" si="32"/>
        <v>-2.3512356370710423E-3</v>
      </c>
      <c r="T190">
        <f t="shared" si="33"/>
        <v>4.3487581071192823E-5</v>
      </c>
      <c r="U190" s="10">
        <f t="shared" si="27"/>
        <v>6.5945114353675076E-3</v>
      </c>
      <c r="X190" s="2">
        <v>188</v>
      </c>
      <c r="Y190">
        <v>17588.259999999998</v>
      </c>
      <c r="Z190">
        <f t="shared" si="34"/>
        <v>-4.7701068775549728E-3</v>
      </c>
      <c r="AA190">
        <f t="shared" si="35"/>
        <v>6.7984072588305705E-5</v>
      </c>
      <c r="AB190" s="10">
        <f t="shared" si="28"/>
        <v>8.2452454534904969E-3</v>
      </c>
    </row>
    <row r="191" spans="2:28" x14ac:dyDescent="0.35">
      <c r="B191" s="2">
        <v>189</v>
      </c>
      <c r="C191" s="1">
        <v>39233</v>
      </c>
      <c r="D191">
        <v>13627.64</v>
      </c>
      <c r="E191">
        <f t="shared" si="24"/>
        <v>-3.990294196176146E-4</v>
      </c>
      <c r="F191">
        <f t="shared" si="29"/>
        <v>3.9268025163505845E-5</v>
      </c>
      <c r="G191" s="10">
        <f t="shared" si="25"/>
        <v>6.2664204426056387E-3</v>
      </c>
      <c r="J191" s="2">
        <v>189</v>
      </c>
      <c r="K191">
        <v>6621.4</v>
      </c>
      <c r="L191">
        <f t="shared" si="30"/>
        <v>2.9233122794261328E-3</v>
      </c>
      <c r="M191">
        <f t="shared" si="31"/>
        <v>2.4368616866592777E-5</v>
      </c>
      <c r="N191" s="10">
        <f t="shared" si="26"/>
        <v>4.9364579271571609E-3</v>
      </c>
      <c r="Q191" s="2">
        <v>189</v>
      </c>
      <c r="R191">
        <v>6104</v>
      </c>
      <c r="S191">
        <f t="shared" si="32"/>
        <v>1.0236422465513165E-2</v>
      </c>
      <c r="T191">
        <f t="shared" si="33"/>
        <v>4.0156358728877935E-5</v>
      </c>
      <c r="U191" s="10">
        <f t="shared" si="27"/>
        <v>6.3369045068454311E-3</v>
      </c>
      <c r="X191" s="2">
        <v>189</v>
      </c>
      <c r="Y191">
        <v>17875.75</v>
      </c>
      <c r="Z191">
        <f t="shared" si="34"/>
        <v>1.6345562323959371E-2</v>
      </c>
      <c r="AA191">
        <f t="shared" si="35"/>
        <v>6.3859457692937884E-5</v>
      </c>
      <c r="AB191" s="10">
        <f t="shared" si="28"/>
        <v>7.9912112782066953E-3</v>
      </c>
    </row>
    <row r="192" spans="2:28" x14ac:dyDescent="0.35">
      <c r="B192" s="2">
        <v>190</v>
      </c>
      <c r="C192" s="1">
        <v>39234</v>
      </c>
      <c r="D192">
        <v>13668.11</v>
      </c>
      <c r="E192">
        <f t="shared" si="24"/>
        <v>2.9696998159623503E-3</v>
      </c>
      <c r="F192">
        <f t="shared" si="29"/>
        <v>3.8126867691236855E-5</v>
      </c>
      <c r="G192" s="10">
        <f t="shared" si="25"/>
        <v>6.1746957569775735E-3</v>
      </c>
      <c r="J192" s="2">
        <v>190</v>
      </c>
      <c r="K192">
        <v>6676.7</v>
      </c>
      <c r="L192">
        <f t="shared" si="30"/>
        <v>8.3517080979853484E-3</v>
      </c>
      <c r="M192">
        <f t="shared" si="31"/>
        <v>2.2608781071593319E-5</v>
      </c>
      <c r="N192" s="10">
        <f t="shared" si="26"/>
        <v>4.7548691960550629E-3</v>
      </c>
      <c r="Q192" s="2">
        <v>190</v>
      </c>
      <c r="R192">
        <v>6168.15</v>
      </c>
      <c r="S192">
        <f t="shared" si="32"/>
        <v>1.0509501965923925E-2</v>
      </c>
      <c r="T192">
        <f t="shared" si="33"/>
        <v>4.5827968847282302E-5</v>
      </c>
      <c r="U192" s="10">
        <f t="shared" si="27"/>
        <v>6.7696357987178527E-3</v>
      </c>
      <c r="X192" s="2">
        <v>190</v>
      </c>
      <c r="Y192">
        <v>17958.88</v>
      </c>
      <c r="Z192">
        <f t="shared" si="34"/>
        <v>4.6504342475141474E-3</v>
      </c>
      <c r="AA192">
        <f t="shared" si="35"/>
        <v>8.2400368790179246E-5</v>
      </c>
      <c r="AB192" s="10">
        <f t="shared" si="28"/>
        <v>9.0774648878516329E-3</v>
      </c>
    </row>
    <row r="193" spans="2:28" x14ac:dyDescent="0.35">
      <c r="B193" s="2">
        <v>191</v>
      </c>
      <c r="C193" s="1">
        <v>39237</v>
      </c>
      <c r="D193">
        <v>13676.32</v>
      </c>
      <c r="E193">
        <f t="shared" si="24"/>
        <v>6.0066827088742529E-4</v>
      </c>
      <c r="F193">
        <f t="shared" si="29"/>
        <v>3.7271695502017452E-5</v>
      </c>
      <c r="G193" s="10">
        <f t="shared" si="25"/>
        <v>6.1050549139231702E-3</v>
      </c>
      <c r="J193" s="2">
        <v>191</v>
      </c>
      <c r="K193">
        <v>6664.1</v>
      </c>
      <c r="L193">
        <f t="shared" si="30"/>
        <v>-1.8871598244640997E-3</v>
      </c>
      <c r="M193">
        <f t="shared" si="31"/>
        <v>2.7851992629013208E-5</v>
      </c>
      <c r="N193" s="10">
        <f t="shared" si="26"/>
        <v>5.2774987095226475E-3</v>
      </c>
      <c r="Q193" s="2">
        <v>191</v>
      </c>
      <c r="R193">
        <v>6125.81</v>
      </c>
      <c r="S193">
        <f t="shared" si="32"/>
        <v>-6.8642948047630548E-3</v>
      </c>
      <c r="T193">
        <f t="shared" si="33"/>
        <v>5.1499024034559176E-5</v>
      </c>
      <c r="U193" s="10">
        <f t="shared" si="27"/>
        <v>7.1762820481471581E-3</v>
      </c>
      <c r="X193" s="2">
        <v>191</v>
      </c>
      <c r="Y193">
        <v>17973.419999999998</v>
      </c>
      <c r="Z193">
        <f t="shared" si="34"/>
        <v>8.0962732642554734E-4</v>
      </c>
      <c r="AA193">
        <f t="shared" si="35"/>
        <v>7.6858299430568368E-5</v>
      </c>
      <c r="AB193" s="10">
        <f t="shared" si="28"/>
        <v>8.7668865300383793E-3</v>
      </c>
    </row>
    <row r="194" spans="2:28" x14ac:dyDescent="0.35">
      <c r="B194" s="2">
        <v>192</v>
      </c>
      <c r="C194" s="1">
        <v>39238</v>
      </c>
      <c r="D194">
        <v>13595.46</v>
      </c>
      <c r="E194">
        <f t="shared" si="24"/>
        <v>-5.9124091860968874E-3</v>
      </c>
      <c r="F194">
        <f t="shared" si="29"/>
        <v>3.6194670874178387E-5</v>
      </c>
      <c r="G194" s="10">
        <f t="shared" si="25"/>
        <v>6.0162007009555776E-3</v>
      </c>
      <c r="J194" s="2">
        <v>192</v>
      </c>
      <c r="K194">
        <v>6632.8</v>
      </c>
      <c r="L194">
        <f t="shared" si="30"/>
        <v>-4.6968082711844328E-3</v>
      </c>
      <c r="M194">
        <f t="shared" si="31"/>
        <v>2.5150363630894182E-5</v>
      </c>
      <c r="N194" s="10">
        <f t="shared" si="26"/>
        <v>5.0150138216054976E-3</v>
      </c>
      <c r="Q194" s="2">
        <v>192</v>
      </c>
      <c r="R194">
        <v>6078.54</v>
      </c>
      <c r="S194">
        <f t="shared" si="32"/>
        <v>-7.7165305486132339E-3</v>
      </c>
      <c r="T194">
        <f t="shared" si="33"/>
        <v>5.1114602654775536E-5</v>
      </c>
      <c r="U194" s="10">
        <f t="shared" si="27"/>
        <v>7.1494477167663474E-3</v>
      </c>
      <c r="X194" s="2">
        <v>192</v>
      </c>
      <c r="Y194">
        <v>18053.810000000001</v>
      </c>
      <c r="Z194">
        <f t="shared" si="34"/>
        <v>4.4727158214743247E-3</v>
      </c>
      <c r="AA194">
        <f t="shared" si="35"/>
        <v>6.9909235679665682E-5</v>
      </c>
      <c r="AB194" s="10">
        <f t="shared" si="28"/>
        <v>8.3611743002801747E-3</v>
      </c>
    </row>
    <row r="195" spans="2:28" x14ac:dyDescent="0.35">
      <c r="B195" s="2">
        <v>193</v>
      </c>
      <c r="C195" s="1">
        <v>39239</v>
      </c>
      <c r="D195">
        <v>13465.67</v>
      </c>
      <c r="E195">
        <f t="shared" ref="E195:E258" si="36">(D195-D194)/D194</f>
        <v>-9.5465692223726945E-3</v>
      </c>
      <c r="F195">
        <f t="shared" si="29"/>
        <v>3.6158544633861585E-5</v>
      </c>
      <c r="G195" s="10">
        <f t="shared" si="25"/>
        <v>6.0131975382371724E-3</v>
      </c>
      <c r="J195" s="2">
        <v>193</v>
      </c>
      <c r="K195">
        <v>6522.7</v>
      </c>
      <c r="L195">
        <f t="shared" si="30"/>
        <v>-1.6599324568809606E-2</v>
      </c>
      <c r="M195">
        <f t="shared" si="31"/>
        <v>2.4806650937981989E-5</v>
      </c>
      <c r="N195" s="10">
        <f t="shared" si="26"/>
        <v>4.9806275646731499E-3</v>
      </c>
      <c r="Q195" s="2">
        <v>193</v>
      </c>
      <c r="R195">
        <v>5977.87</v>
      </c>
      <c r="S195">
        <f t="shared" si="32"/>
        <v>-1.6561542738881389E-2</v>
      </c>
      <c r="T195">
        <f t="shared" si="33"/>
        <v>5.1854422093605404E-5</v>
      </c>
      <c r="U195" s="10">
        <f t="shared" si="27"/>
        <v>7.2010014646301385E-3</v>
      </c>
      <c r="X195" s="2">
        <v>193</v>
      </c>
      <c r="Y195">
        <v>18040.93</v>
      </c>
      <c r="Z195">
        <f t="shared" si="34"/>
        <v>-7.1342281767676843E-4</v>
      </c>
      <c r="AA195">
        <f t="shared" si="35"/>
        <v>6.5358400235302792E-5</v>
      </c>
      <c r="AB195" s="10">
        <f t="shared" si="28"/>
        <v>8.0844542323710872E-3</v>
      </c>
    </row>
    <row r="196" spans="2:28" x14ac:dyDescent="0.35">
      <c r="B196" s="2">
        <v>194</v>
      </c>
      <c r="C196" s="1">
        <v>39240</v>
      </c>
      <c r="D196">
        <v>13266.73</v>
      </c>
      <c r="E196">
        <f t="shared" si="36"/>
        <v>-1.4773865689564685E-2</v>
      </c>
      <c r="F196">
        <f t="shared" si="29"/>
        <v>3.7762763011876827E-5</v>
      </c>
      <c r="G196" s="10">
        <f t="shared" ref="G196:G259" si="37">SQRT(F196)</f>
        <v>6.1451414151243765E-3</v>
      </c>
      <c r="J196" s="2">
        <v>194</v>
      </c>
      <c r="K196">
        <v>6505.1</v>
      </c>
      <c r="L196">
        <f t="shared" si="30"/>
        <v>-2.6982691216826554E-3</v>
      </c>
      <c r="M196">
        <f t="shared" si="31"/>
        <v>5.2693214820451214E-5</v>
      </c>
      <c r="N196" s="10">
        <f t="shared" ref="N196:N259" si="38">SQRT(M196)</f>
        <v>7.2590092175483026E-3</v>
      </c>
      <c r="Q196" s="2">
        <v>194</v>
      </c>
      <c r="R196">
        <v>5890.49</v>
      </c>
      <c r="S196">
        <f t="shared" si="32"/>
        <v>-1.4617246611251184E-2</v>
      </c>
      <c r="T196">
        <f t="shared" si="33"/>
        <v>7.137441455729306E-5</v>
      </c>
      <c r="U196" s="10">
        <f t="shared" ref="U196:U259" si="39">SQRT(T196)</f>
        <v>8.4483379760336916E-3</v>
      </c>
      <c r="X196" s="2">
        <v>194</v>
      </c>
      <c r="Y196">
        <v>18053.38</v>
      </c>
      <c r="Z196">
        <f t="shared" si="34"/>
        <v>6.9009746171626004E-4</v>
      </c>
      <c r="AA196">
        <f t="shared" si="35"/>
        <v>5.9444670131832501E-5</v>
      </c>
      <c r="AB196" s="10">
        <f t="shared" ref="AB196:AB259" si="40">SQRT(AA196)</f>
        <v>7.7100369734413405E-3</v>
      </c>
    </row>
    <row r="197" spans="2:28" x14ac:dyDescent="0.35">
      <c r="B197" s="2">
        <v>195</v>
      </c>
      <c r="C197" s="1">
        <v>39241</v>
      </c>
      <c r="D197">
        <v>13424.39</v>
      </c>
      <c r="E197">
        <f t="shared" si="36"/>
        <v>1.1883862865981282E-2</v>
      </c>
      <c r="F197">
        <f t="shared" ref="F197:F260" si="41">$A$2*F196+(1-$A$2)*E196*E196</f>
        <v>4.3029707479073512E-5</v>
      </c>
      <c r="G197" s="10">
        <f t="shared" si="37"/>
        <v>6.5597033072444296E-3</v>
      </c>
      <c r="J197" s="2">
        <v>195</v>
      </c>
      <c r="K197">
        <v>6505.1</v>
      </c>
      <c r="L197">
        <f t="shared" ref="L197:L260" si="42">(K197-K196)/K196</f>
        <v>0</v>
      </c>
      <c r="M197">
        <f t="shared" ref="M197:M260" si="43">$I$2*M196+(1-$I$2)*L196*L196</f>
        <v>4.7642381084911608E-5</v>
      </c>
      <c r="N197" s="10">
        <f t="shared" si="38"/>
        <v>6.9023460565891372E-3</v>
      </c>
      <c r="Q197" s="2">
        <v>195</v>
      </c>
      <c r="R197">
        <v>5883.29</v>
      </c>
      <c r="S197">
        <f t="shared" ref="S197:S260" si="44">(R197-R196)/R196</f>
        <v>-1.2223091797116739E-3</v>
      </c>
      <c r="T197">
        <f t="shared" ref="T197:T260" si="45">$P$2*T196+(1-$P$2)*S196*S196</f>
        <v>8.386142714648374E-5</v>
      </c>
      <c r="U197" s="10">
        <f t="shared" si="39"/>
        <v>9.1575885006088664E-3</v>
      </c>
      <c r="X197" s="2">
        <v>195</v>
      </c>
      <c r="Y197">
        <v>17779.09</v>
      </c>
      <c r="Z197">
        <f t="shared" ref="Z197:Z260" si="46">(Y197-Y196)/Y196</f>
        <v>-1.5193276826832474E-2</v>
      </c>
      <c r="AA197">
        <f t="shared" ref="AA197:AA260" si="47">$W$2*AA196+(1-$W$2)*Z196*Z196</f>
        <v>5.40672377777067E-5</v>
      </c>
      <c r="AB197" s="10">
        <f t="shared" si="40"/>
        <v>7.353042756417693E-3</v>
      </c>
    </row>
    <row r="198" spans="2:28" x14ac:dyDescent="0.35">
      <c r="B198" s="2">
        <v>196</v>
      </c>
      <c r="C198" s="1">
        <v>39244</v>
      </c>
      <c r="D198">
        <v>13424.96</v>
      </c>
      <c r="E198">
        <f t="shared" si="36"/>
        <v>4.2460029841185258E-5</v>
      </c>
      <c r="F198">
        <f t="shared" si="41"/>
        <v>4.5894987297576523E-5</v>
      </c>
      <c r="G198" s="10">
        <f t="shared" si="37"/>
        <v>6.7745839206239467E-3</v>
      </c>
      <c r="J198" s="2">
        <v>196</v>
      </c>
      <c r="K198">
        <v>6567.5</v>
      </c>
      <c r="L198">
        <f t="shared" si="42"/>
        <v>9.5924735976387187E-3</v>
      </c>
      <c r="M198">
        <f t="shared" si="43"/>
        <v>4.2343544084397074E-5</v>
      </c>
      <c r="N198" s="10">
        <f t="shared" si="38"/>
        <v>6.5071917202735828E-3</v>
      </c>
      <c r="Q198" s="2">
        <v>196</v>
      </c>
      <c r="R198">
        <v>5940.09</v>
      </c>
      <c r="S198">
        <f t="shared" si="44"/>
        <v>9.6544620441963904E-3</v>
      </c>
      <c r="T198">
        <f t="shared" si="45"/>
        <v>7.6633046136578386E-5</v>
      </c>
      <c r="U198" s="10">
        <f t="shared" si="39"/>
        <v>8.754030279624259E-3</v>
      </c>
      <c r="X198" s="2">
        <v>196</v>
      </c>
      <c r="Y198">
        <v>17834.48</v>
      </c>
      <c r="Z198">
        <f t="shared" si="46"/>
        <v>3.1154575402902746E-3</v>
      </c>
      <c r="AA198">
        <f t="shared" si="47"/>
        <v>7.0187052161966408E-5</v>
      </c>
      <c r="AB198" s="10">
        <f t="shared" si="40"/>
        <v>8.3777713123459278E-3</v>
      </c>
    </row>
    <row r="199" spans="2:28" x14ac:dyDescent="0.35">
      <c r="B199" s="2">
        <v>197</v>
      </c>
      <c r="C199" s="1">
        <v>39245</v>
      </c>
      <c r="D199">
        <v>13295.01</v>
      </c>
      <c r="E199">
        <f t="shared" si="36"/>
        <v>-9.6797308893284539E-3</v>
      </c>
      <c r="F199">
        <f t="shared" si="41"/>
        <v>4.4555867983368349E-5</v>
      </c>
      <c r="G199" s="10">
        <f t="shared" si="37"/>
        <v>6.6750182009765596E-3</v>
      </c>
      <c r="J199" s="2">
        <v>197</v>
      </c>
      <c r="K199">
        <v>6520.4</v>
      </c>
      <c r="L199">
        <f t="shared" si="42"/>
        <v>-7.1716787209745508E-3</v>
      </c>
      <c r="M199">
        <f t="shared" si="43"/>
        <v>4.7868118116286781E-5</v>
      </c>
      <c r="N199" s="10">
        <f t="shared" si="38"/>
        <v>6.9186789285445799E-3</v>
      </c>
      <c r="Q199" s="2">
        <v>197</v>
      </c>
      <c r="R199">
        <v>5898.16</v>
      </c>
      <c r="S199">
        <f t="shared" si="44"/>
        <v>-7.058815607170984E-3</v>
      </c>
      <c r="T199">
        <f t="shared" si="45"/>
        <v>7.8087683616375137E-5</v>
      </c>
      <c r="U199" s="10">
        <f t="shared" si="39"/>
        <v>8.836723579267099E-3</v>
      </c>
      <c r="X199" s="2">
        <v>197</v>
      </c>
      <c r="Y199">
        <v>17760.91</v>
      </c>
      <c r="Z199">
        <f t="shared" si="46"/>
        <v>-4.1251553171160419E-3</v>
      </c>
      <c r="AA199">
        <f t="shared" si="47"/>
        <v>6.4671688624398272E-5</v>
      </c>
      <c r="AB199" s="10">
        <f t="shared" si="40"/>
        <v>8.0418709654158389E-3</v>
      </c>
    </row>
    <row r="200" spans="2:28" x14ac:dyDescent="0.35">
      <c r="B200" s="2">
        <v>198</v>
      </c>
      <c r="C200" s="1">
        <v>39246</v>
      </c>
      <c r="D200">
        <v>13482.35</v>
      </c>
      <c r="E200">
        <f t="shared" si="36"/>
        <v>1.409100105979613E-2</v>
      </c>
      <c r="F200">
        <f t="shared" si="41"/>
        <v>4.5989764854037055E-5</v>
      </c>
      <c r="G200" s="10">
        <f t="shared" si="37"/>
        <v>6.7815753961772817E-3</v>
      </c>
      <c r="J200" s="2">
        <v>198</v>
      </c>
      <c r="K200">
        <v>6559.6</v>
      </c>
      <c r="L200">
        <f t="shared" si="42"/>
        <v>6.0119011103614397E-3</v>
      </c>
      <c r="M200">
        <f t="shared" si="43"/>
        <v>4.8264605418421502E-5</v>
      </c>
      <c r="N200" s="10">
        <f t="shared" si="38"/>
        <v>6.9472732362000486E-3</v>
      </c>
      <c r="Q200" s="2">
        <v>198</v>
      </c>
      <c r="R200">
        <v>5934.27</v>
      </c>
      <c r="S200">
        <f t="shared" si="44"/>
        <v>6.122248294383432E-3</v>
      </c>
      <c r="T200">
        <f t="shared" si="45"/>
        <v>7.5607577367163E-5</v>
      </c>
      <c r="U200" s="10">
        <f t="shared" si="39"/>
        <v>8.6952617768048246E-3</v>
      </c>
      <c r="X200" s="2">
        <v>198</v>
      </c>
      <c r="Y200">
        <v>17732.77</v>
      </c>
      <c r="Z200">
        <f t="shared" si="46"/>
        <v>-1.5843782779147813E-3</v>
      </c>
      <c r="AA200">
        <f t="shared" si="47"/>
        <v>6.0325967645072633E-5</v>
      </c>
      <c r="AB200" s="10">
        <f t="shared" si="40"/>
        <v>7.7669793127748601E-3</v>
      </c>
    </row>
    <row r="201" spans="2:28" x14ac:dyDescent="0.35">
      <c r="B201" s="2">
        <v>199</v>
      </c>
      <c r="C201" s="1">
        <v>39247</v>
      </c>
      <c r="D201">
        <v>13553.73</v>
      </c>
      <c r="E201">
        <f t="shared" si="36"/>
        <v>5.2943292526895685E-3</v>
      </c>
      <c r="F201">
        <f t="shared" si="41"/>
        <v>5.0441511032600988E-5</v>
      </c>
      <c r="G201" s="10">
        <f t="shared" si="37"/>
        <v>7.1022187401262845E-3</v>
      </c>
      <c r="J201" s="2">
        <v>199</v>
      </c>
      <c r="K201">
        <v>6649.9</v>
      </c>
      <c r="L201">
        <f t="shared" si="42"/>
        <v>1.3766083297761947E-2</v>
      </c>
      <c r="M201">
        <f t="shared" si="43"/>
        <v>4.6916422382862108E-5</v>
      </c>
      <c r="N201" s="10">
        <f t="shared" si="38"/>
        <v>6.849556363945194E-3</v>
      </c>
      <c r="Q201" s="2">
        <v>199</v>
      </c>
      <c r="R201">
        <v>6047.23</v>
      </c>
      <c r="S201">
        <f t="shared" si="44"/>
        <v>1.9035197252568407E-2</v>
      </c>
      <c r="T201">
        <f t="shared" si="45"/>
        <v>7.2261753781531718E-5</v>
      </c>
      <c r="U201" s="10">
        <f t="shared" si="39"/>
        <v>8.5006913707963618E-3</v>
      </c>
      <c r="X201" s="2">
        <v>199</v>
      </c>
      <c r="Y201">
        <v>17842.29</v>
      </c>
      <c r="Z201">
        <f t="shared" si="46"/>
        <v>6.1761360464270632E-3</v>
      </c>
      <c r="AA201">
        <f t="shared" si="47"/>
        <v>5.5053654025098296E-5</v>
      </c>
      <c r="AB201" s="10">
        <f t="shared" si="40"/>
        <v>7.4198149589527022E-3</v>
      </c>
    </row>
    <row r="202" spans="2:28" x14ac:dyDescent="0.35">
      <c r="B202" s="2">
        <v>200</v>
      </c>
      <c r="C202" s="1">
        <v>39248</v>
      </c>
      <c r="D202">
        <v>13639.48</v>
      </c>
      <c r="E202">
        <f t="shared" si="36"/>
        <v>6.3266716984918545E-3</v>
      </c>
      <c r="F202">
        <f t="shared" si="41"/>
        <v>4.9787562264745047E-5</v>
      </c>
      <c r="G202" s="10">
        <f t="shared" si="37"/>
        <v>7.056030205770455E-3</v>
      </c>
      <c r="J202" s="2">
        <v>200</v>
      </c>
      <c r="K202">
        <v>6732.4</v>
      </c>
      <c r="L202">
        <f t="shared" si="42"/>
        <v>1.2406201597016497E-2</v>
      </c>
      <c r="M202">
        <f t="shared" si="43"/>
        <v>6.2775283239066974E-5</v>
      </c>
      <c r="N202" s="10">
        <f t="shared" si="38"/>
        <v>7.923085462057505E-3</v>
      </c>
      <c r="Q202" s="2">
        <v>200</v>
      </c>
      <c r="R202">
        <v>6105.28</v>
      </c>
      <c r="S202">
        <f t="shared" si="44"/>
        <v>9.5994364361865168E-3</v>
      </c>
      <c r="T202">
        <f t="shared" si="45"/>
        <v>9.7718272486573969E-5</v>
      </c>
      <c r="U202" s="10">
        <f t="shared" si="39"/>
        <v>9.8852553071012775E-3</v>
      </c>
      <c r="X202" s="2">
        <v>200</v>
      </c>
      <c r="Y202">
        <v>17971.490000000002</v>
      </c>
      <c r="Z202">
        <f t="shared" si="46"/>
        <v>7.2412229596089247E-3</v>
      </c>
      <c r="AA202">
        <f t="shared" si="47"/>
        <v>5.3511693659403757E-5</v>
      </c>
      <c r="AB202" s="10">
        <f t="shared" si="40"/>
        <v>7.3151687375892947E-3</v>
      </c>
    </row>
    <row r="203" spans="2:28" x14ac:dyDescent="0.35">
      <c r="B203" s="2">
        <v>201</v>
      </c>
      <c r="C203" s="1">
        <v>39251</v>
      </c>
      <c r="D203">
        <v>13612.98</v>
      </c>
      <c r="E203">
        <f t="shared" si="36"/>
        <v>-1.9428893183611106E-3</v>
      </c>
      <c r="F203">
        <f t="shared" si="41"/>
        <v>4.9502751803223362E-5</v>
      </c>
      <c r="G203" s="10">
        <f t="shared" si="37"/>
        <v>7.0358191991567948E-3</v>
      </c>
      <c r="J203" s="2">
        <v>201</v>
      </c>
      <c r="K203">
        <v>6703.5</v>
      </c>
      <c r="L203">
        <f t="shared" si="42"/>
        <v>-4.2926742320717184E-3</v>
      </c>
      <c r="M203">
        <f t="shared" si="43"/>
        <v>7.2911811588241714E-5</v>
      </c>
      <c r="N203" s="10">
        <f t="shared" si="38"/>
        <v>8.5388413492839717E-3</v>
      </c>
      <c r="Q203" s="2">
        <v>201</v>
      </c>
      <c r="R203">
        <v>6087.15</v>
      </c>
      <c r="S203">
        <f t="shared" si="44"/>
        <v>-2.9695607736254701E-3</v>
      </c>
      <c r="T203">
        <f t="shared" si="45"/>
        <v>9.722954115232533E-5</v>
      </c>
      <c r="U203" s="10">
        <f t="shared" si="39"/>
        <v>9.8605041023431123E-3</v>
      </c>
      <c r="X203" s="2">
        <v>201</v>
      </c>
      <c r="Y203">
        <v>18149.52</v>
      </c>
      <c r="Z203">
        <f t="shared" si="46"/>
        <v>9.9062459484438314E-3</v>
      </c>
      <c r="AA203">
        <f t="shared" si="47"/>
        <v>5.3413536390707199E-5</v>
      </c>
      <c r="AB203" s="10">
        <f t="shared" si="40"/>
        <v>7.3084564985164413E-3</v>
      </c>
    </row>
    <row r="204" spans="2:28" x14ac:dyDescent="0.35">
      <c r="B204" s="2">
        <v>202</v>
      </c>
      <c r="C204" s="1">
        <v>39252</v>
      </c>
      <c r="D204">
        <v>13635.42</v>
      </c>
      <c r="E204">
        <f t="shared" si="36"/>
        <v>1.6484267221431685E-3</v>
      </c>
      <c r="F204">
        <f t="shared" si="41"/>
        <v>4.8168454371315336E-5</v>
      </c>
      <c r="G204" s="10">
        <f t="shared" si="37"/>
        <v>6.9403497297553631E-3</v>
      </c>
      <c r="J204" s="2">
        <v>202</v>
      </c>
      <c r="K204">
        <v>6650.2</v>
      </c>
      <c r="L204">
        <f t="shared" si="42"/>
        <v>-7.9510703363914643E-3</v>
      </c>
      <c r="M204">
        <f t="shared" si="43"/>
        <v>6.6851957878924265E-5</v>
      </c>
      <c r="N204" s="10">
        <f t="shared" si="38"/>
        <v>8.1763046591308147E-3</v>
      </c>
      <c r="Q204" s="2">
        <v>202</v>
      </c>
      <c r="R204">
        <v>6071.67</v>
      </c>
      <c r="S204">
        <f t="shared" si="44"/>
        <v>-2.5430620240998766E-3</v>
      </c>
      <c r="T204">
        <f t="shared" si="45"/>
        <v>8.9470764039763283E-5</v>
      </c>
      <c r="U204" s="10">
        <f t="shared" si="39"/>
        <v>9.4588986694944185E-3</v>
      </c>
      <c r="X204" s="2">
        <v>202</v>
      </c>
      <c r="Y204">
        <v>18163.61</v>
      </c>
      <c r="Z204">
        <f t="shared" si="46"/>
        <v>7.7632907096166425E-4</v>
      </c>
      <c r="AA204">
        <f t="shared" si="47"/>
        <v>5.7491645287411811E-5</v>
      </c>
      <c r="AB204" s="10">
        <f t="shared" si="40"/>
        <v>7.582324530604834E-3</v>
      </c>
    </row>
    <row r="205" spans="2:28" x14ac:dyDescent="0.35">
      <c r="B205" s="2">
        <v>203</v>
      </c>
      <c r="C205" s="1">
        <v>39253</v>
      </c>
      <c r="D205">
        <v>13489.42</v>
      </c>
      <c r="E205">
        <f t="shared" si="36"/>
        <v>-1.0707407619273921E-2</v>
      </c>
      <c r="F205">
        <f t="shared" si="41"/>
        <v>4.6842233383665397E-5</v>
      </c>
      <c r="G205" s="10">
        <f t="shared" si="37"/>
        <v>6.8441386151703119E-3</v>
      </c>
      <c r="J205" s="2">
        <v>203</v>
      </c>
      <c r="K205">
        <v>6649.3</v>
      </c>
      <c r="L205">
        <f t="shared" si="42"/>
        <v>-1.3533427566082769E-4</v>
      </c>
      <c r="M205">
        <f t="shared" si="43"/>
        <v>6.6447954164657193E-5</v>
      </c>
      <c r="N205" s="10">
        <f t="shared" si="38"/>
        <v>8.1515614556143291E-3</v>
      </c>
      <c r="Q205" s="2">
        <v>203</v>
      </c>
      <c r="R205">
        <v>6093.29</v>
      </c>
      <c r="S205">
        <f t="shared" si="44"/>
        <v>3.5607995823224731E-3</v>
      </c>
      <c r="T205">
        <f t="shared" si="45"/>
        <v>8.2186550447559578E-5</v>
      </c>
      <c r="U205" s="10">
        <f t="shared" si="39"/>
        <v>9.0656798116610961E-3</v>
      </c>
      <c r="X205" s="2">
        <v>203</v>
      </c>
      <c r="Y205">
        <v>18211.68</v>
      </c>
      <c r="Z205">
        <f t="shared" si="46"/>
        <v>2.6465003377632371E-3</v>
      </c>
      <c r="AA205">
        <f t="shared" si="47"/>
        <v>5.2303844007329992E-5</v>
      </c>
      <c r="AB205" s="10">
        <f t="shared" si="40"/>
        <v>7.2321396562379792E-3</v>
      </c>
    </row>
    <row r="206" spans="2:28" x14ac:dyDescent="0.35">
      <c r="B206" s="2">
        <v>204</v>
      </c>
      <c r="C206" s="1">
        <v>39254</v>
      </c>
      <c r="D206">
        <v>13545.84</v>
      </c>
      <c r="E206">
        <f t="shared" si="36"/>
        <v>4.1825371290982174E-3</v>
      </c>
      <c r="F206">
        <f t="shared" si="41"/>
        <v>4.8820757792086822E-5</v>
      </c>
      <c r="G206" s="10">
        <f t="shared" si="37"/>
        <v>6.9871852553146764E-3</v>
      </c>
      <c r="J206" s="2">
        <v>204</v>
      </c>
      <c r="K206">
        <v>6596</v>
      </c>
      <c r="L206">
        <f t="shared" si="42"/>
        <v>-8.0158813709714071E-3</v>
      </c>
      <c r="M206">
        <f t="shared" si="43"/>
        <v>5.9059578101569834E-5</v>
      </c>
      <c r="N206" s="10">
        <f t="shared" si="38"/>
        <v>7.6850229733924566E-3</v>
      </c>
      <c r="Q206" s="2">
        <v>204</v>
      </c>
      <c r="R206">
        <v>6029.79</v>
      </c>
      <c r="S206">
        <f t="shared" si="44"/>
        <v>-1.042129949501829E-2</v>
      </c>
      <c r="T206">
        <f t="shared" si="45"/>
        <v>7.6086746256384463E-5</v>
      </c>
      <c r="U206" s="10">
        <f t="shared" si="39"/>
        <v>8.7227717072261186E-3</v>
      </c>
      <c r="X206" s="2">
        <v>204</v>
      </c>
      <c r="Y206">
        <v>18240.3</v>
      </c>
      <c r="Z206">
        <f t="shared" si="46"/>
        <v>1.5715189372973268E-3</v>
      </c>
      <c r="AA206">
        <f t="shared" si="47"/>
        <v>4.8172870587334582E-5</v>
      </c>
      <c r="AB206" s="10">
        <f t="shared" si="40"/>
        <v>6.9406678776134057E-3</v>
      </c>
    </row>
    <row r="207" spans="2:28" x14ac:dyDescent="0.35">
      <c r="B207" s="2">
        <v>205</v>
      </c>
      <c r="C207" s="1">
        <v>39255</v>
      </c>
      <c r="D207">
        <v>13360.26</v>
      </c>
      <c r="E207">
        <f t="shared" si="36"/>
        <v>-1.3700147056217991E-2</v>
      </c>
      <c r="F207">
        <f t="shared" si="41"/>
        <v>4.7906661722668609E-5</v>
      </c>
      <c r="G207" s="10">
        <f t="shared" si="37"/>
        <v>6.9214638424735424E-3</v>
      </c>
      <c r="J207" s="2">
        <v>205</v>
      </c>
      <c r="K207">
        <v>6567.4</v>
      </c>
      <c r="L207">
        <f t="shared" si="42"/>
        <v>-4.3359611885992059E-3</v>
      </c>
      <c r="M207">
        <f t="shared" si="43"/>
        <v>5.9637346695969498E-5</v>
      </c>
      <c r="N207" s="10">
        <f t="shared" si="38"/>
        <v>7.7225220424398597E-3</v>
      </c>
      <c r="Q207" s="2">
        <v>205</v>
      </c>
      <c r="R207">
        <v>6023.25</v>
      </c>
      <c r="S207">
        <f t="shared" si="44"/>
        <v>-1.084614887085614E-3</v>
      </c>
      <c r="T207">
        <f t="shared" si="45"/>
        <v>7.8940343668515575E-5</v>
      </c>
      <c r="U207" s="10">
        <f t="shared" si="39"/>
        <v>8.8848378526856404E-3</v>
      </c>
      <c r="X207" s="2">
        <v>205</v>
      </c>
      <c r="Y207">
        <v>18188.63</v>
      </c>
      <c r="Z207">
        <f t="shared" si="46"/>
        <v>-2.8327384966255081E-3</v>
      </c>
      <c r="AA207">
        <f t="shared" si="47"/>
        <v>4.400511783282589E-5</v>
      </c>
      <c r="AB207" s="10">
        <f t="shared" si="40"/>
        <v>6.633635340657933E-3</v>
      </c>
    </row>
    <row r="208" spans="2:28" x14ac:dyDescent="0.35">
      <c r="B208" s="2">
        <v>206</v>
      </c>
      <c r="C208" s="1">
        <v>39258</v>
      </c>
      <c r="D208">
        <v>13352.05</v>
      </c>
      <c r="E208">
        <f t="shared" si="36"/>
        <v>-6.145089990764361E-4</v>
      </c>
      <c r="F208">
        <f t="shared" si="41"/>
        <v>5.1985523674792167E-5</v>
      </c>
      <c r="G208" s="10">
        <f t="shared" si="37"/>
        <v>7.2100987285051909E-3</v>
      </c>
      <c r="J208" s="2">
        <v>206</v>
      </c>
      <c r="K208">
        <v>6588.4</v>
      </c>
      <c r="L208">
        <f t="shared" si="42"/>
        <v>3.1976124493711365E-3</v>
      </c>
      <c r="M208">
        <f t="shared" si="43"/>
        <v>5.5095435178858444E-5</v>
      </c>
      <c r="N208" s="10">
        <f t="shared" si="38"/>
        <v>7.422629936812049E-3</v>
      </c>
      <c r="Q208" s="2">
        <v>206</v>
      </c>
      <c r="R208">
        <v>6002.85</v>
      </c>
      <c r="S208">
        <f t="shared" si="44"/>
        <v>-3.3868758560577157E-3</v>
      </c>
      <c r="T208">
        <f t="shared" si="45"/>
        <v>7.2115949845414653E-5</v>
      </c>
      <c r="U208" s="10">
        <f t="shared" si="39"/>
        <v>8.4921110358623236E-3</v>
      </c>
      <c r="X208" s="2">
        <v>206</v>
      </c>
      <c r="Y208">
        <v>18087.48</v>
      </c>
      <c r="Z208">
        <f t="shared" si="46"/>
        <v>-5.5611665089674951E-3</v>
      </c>
      <c r="AA208">
        <f t="shared" si="47"/>
        <v>4.0723975397775559E-5</v>
      </c>
      <c r="AB208" s="10">
        <f t="shared" si="40"/>
        <v>6.3815339376810934E-3</v>
      </c>
    </row>
    <row r="209" spans="2:28" x14ac:dyDescent="0.35">
      <c r="B209" s="2">
        <v>207</v>
      </c>
      <c r="C209" s="1">
        <v>39259</v>
      </c>
      <c r="D209">
        <v>13337.66</v>
      </c>
      <c r="E209">
        <f t="shared" si="36"/>
        <v>-1.0777371265086198E-3</v>
      </c>
      <c r="F209">
        <f t="shared" si="41"/>
        <v>5.0479654346685203E-5</v>
      </c>
      <c r="G209" s="10">
        <f t="shared" si="37"/>
        <v>7.1049035423913533E-3</v>
      </c>
      <c r="J209" s="2">
        <v>207</v>
      </c>
      <c r="K209">
        <v>6559.3</v>
      </c>
      <c r="L209">
        <f t="shared" si="42"/>
        <v>-4.4168538643675941E-3</v>
      </c>
      <c r="M209">
        <f t="shared" si="43"/>
        <v>5.0104866447270465E-5</v>
      </c>
      <c r="N209" s="10">
        <f t="shared" si="38"/>
        <v>7.078479105519099E-3</v>
      </c>
      <c r="Q209" s="2">
        <v>207</v>
      </c>
      <c r="R209">
        <v>5953.36</v>
      </c>
      <c r="S209">
        <f t="shared" si="44"/>
        <v>-8.2444172351467532E-3</v>
      </c>
      <c r="T209">
        <f t="shared" si="45"/>
        <v>6.6793875933135414E-5</v>
      </c>
      <c r="U209" s="10">
        <f t="shared" si="39"/>
        <v>8.1727520415791049E-3</v>
      </c>
      <c r="X209" s="2">
        <v>207</v>
      </c>
      <c r="Y209">
        <v>18066.11</v>
      </c>
      <c r="Z209">
        <f t="shared" si="46"/>
        <v>-1.1814802283125665E-3</v>
      </c>
      <c r="AA209">
        <f t="shared" si="47"/>
        <v>3.9830533535162078E-5</v>
      </c>
      <c r="AB209" s="10">
        <f t="shared" si="40"/>
        <v>6.3111435996309004E-3</v>
      </c>
    </row>
    <row r="210" spans="2:28" x14ac:dyDescent="0.35">
      <c r="B210" s="2">
        <v>208</v>
      </c>
      <c r="C210" s="1">
        <v>39260</v>
      </c>
      <c r="D210">
        <v>13427.73</v>
      </c>
      <c r="E210">
        <f t="shared" si="36"/>
        <v>6.7530586324737402E-3</v>
      </c>
      <c r="F210">
        <f t="shared" si="41"/>
        <v>4.9040598185245415E-5</v>
      </c>
      <c r="G210" s="10">
        <f t="shared" si="37"/>
        <v>7.0028992699627925E-3</v>
      </c>
      <c r="J210" s="2">
        <v>208</v>
      </c>
      <c r="K210">
        <v>6527.6</v>
      </c>
      <c r="L210">
        <f t="shared" si="42"/>
        <v>-4.8328327717896448E-3</v>
      </c>
      <c r="M210">
        <f t="shared" si="43"/>
        <v>4.6701916482961535E-5</v>
      </c>
      <c r="N210" s="10">
        <f t="shared" si="38"/>
        <v>6.8338800459886283E-3</v>
      </c>
      <c r="Q210" s="2">
        <v>208</v>
      </c>
      <c r="R210">
        <v>5941.67</v>
      </c>
      <c r="S210">
        <f t="shared" si="44"/>
        <v>-1.9635970275608395E-3</v>
      </c>
      <c r="T210">
        <f t="shared" si="45"/>
        <v>6.6897126465541849E-5</v>
      </c>
      <c r="U210" s="10">
        <f t="shared" si="39"/>
        <v>8.1790663565924106E-3</v>
      </c>
      <c r="X210" s="2">
        <v>208</v>
      </c>
      <c r="Y210">
        <v>17849.28</v>
      </c>
      <c r="Z210">
        <f t="shared" si="46"/>
        <v>-1.2002030320860536E-2</v>
      </c>
      <c r="AA210">
        <f t="shared" si="47"/>
        <v>3.6325613254718995E-5</v>
      </c>
      <c r="AB210" s="10">
        <f t="shared" si="40"/>
        <v>6.0270733573367921E-3</v>
      </c>
    </row>
    <row r="211" spans="2:28" x14ac:dyDescent="0.35">
      <c r="B211" s="2">
        <v>209</v>
      </c>
      <c r="C211" s="1">
        <v>39261</v>
      </c>
      <c r="D211">
        <v>13422.28</v>
      </c>
      <c r="E211">
        <f t="shared" si="36"/>
        <v>-4.0587649587822428E-4</v>
      </c>
      <c r="F211">
        <f t="shared" si="41"/>
        <v>4.8940315720909244E-5</v>
      </c>
      <c r="G211" s="10">
        <f t="shared" si="37"/>
        <v>6.9957355382339352E-3</v>
      </c>
      <c r="J211" s="2">
        <v>209</v>
      </c>
      <c r="K211">
        <v>6571.3</v>
      </c>
      <c r="L211">
        <f t="shared" si="42"/>
        <v>6.6946504075004317E-3</v>
      </c>
      <c r="M211">
        <f t="shared" si="43"/>
        <v>4.4105388794999171E-5</v>
      </c>
      <c r="N211" s="10">
        <f t="shared" si="38"/>
        <v>6.6411888088654105E-3</v>
      </c>
      <c r="Q211" s="2">
        <v>209</v>
      </c>
      <c r="R211">
        <v>6006.31</v>
      </c>
      <c r="S211">
        <f t="shared" si="44"/>
        <v>1.087909628101196E-2</v>
      </c>
      <c r="T211">
        <f t="shared" si="45"/>
        <v>6.1364750507564059E-5</v>
      </c>
      <c r="U211" s="10">
        <f t="shared" si="39"/>
        <v>7.833565631790166E-3</v>
      </c>
      <c r="X211" s="2">
        <v>209</v>
      </c>
      <c r="Y211">
        <v>17932.27</v>
      </c>
      <c r="Z211">
        <f t="shared" si="46"/>
        <v>4.6494872622313953E-3</v>
      </c>
      <c r="AA211">
        <f t="shared" si="47"/>
        <v>4.6149068412284987E-5</v>
      </c>
      <c r="AB211" s="10">
        <f t="shared" si="40"/>
        <v>6.7933105635091485E-3</v>
      </c>
    </row>
    <row r="212" spans="2:28" x14ac:dyDescent="0.35">
      <c r="B212" s="2">
        <v>210</v>
      </c>
      <c r="C212" s="1">
        <v>39262</v>
      </c>
      <c r="D212">
        <v>13408.62</v>
      </c>
      <c r="E212">
        <f t="shared" si="36"/>
        <v>-1.0177108509135447E-3</v>
      </c>
      <c r="F212">
        <f t="shared" si="41"/>
        <v>4.7517090856046095E-5</v>
      </c>
      <c r="G212" s="10">
        <f t="shared" si="37"/>
        <v>6.8932641655493005E-3</v>
      </c>
      <c r="J212" s="2">
        <v>210</v>
      </c>
      <c r="K212">
        <v>6607.9</v>
      </c>
      <c r="L212">
        <f t="shared" si="42"/>
        <v>5.569674189277533E-3</v>
      </c>
      <c r="M212">
        <f t="shared" si="43"/>
        <v>4.4184684450477966E-5</v>
      </c>
      <c r="N212" s="10">
        <f t="shared" si="38"/>
        <v>6.6471561175045352E-3</v>
      </c>
      <c r="Q212" s="2">
        <v>210</v>
      </c>
      <c r="R212">
        <v>6054.93</v>
      </c>
      <c r="S212">
        <f t="shared" si="44"/>
        <v>8.0948202806714747E-3</v>
      </c>
      <c r="T212">
        <f t="shared" si="45"/>
        <v>6.6366066453465094E-5</v>
      </c>
      <c r="U212" s="10">
        <f t="shared" si="39"/>
        <v>8.1465370835383227E-3</v>
      </c>
      <c r="X212" s="2">
        <v>210</v>
      </c>
      <c r="Y212">
        <v>18138.36</v>
      </c>
      <c r="Z212">
        <f t="shared" si="46"/>
        <v>1.149268887876438E-2</v>
      </c>
      <c r="AA212">
        <f t="shared" si="47"/>
        <v>4.3912013930824866E-5</v>
      </c>
      <c r="AB212" s="10">
        <f t="shared" si="40"/>
        <v>6.626614062311526E-3</v>
      </c>
    </row>
    <row r="213" spans="2:28" x14ac:dyDescent="0.35">
      <c r="B213" s="2">
        <v>211</v>
      </c>
      <c r="C213" s="1">
        <v>39265</v>
      </c>
      <c r="D213">
        <v>13535.43</v>
      </c>
      <c r="E213">
        <f t="shared" si="36"/>
        <v>9.4573490784286146E-3</v>
      </c>
      <c r="F213">
        <f t="shared" si="41"/>
        <v>4.6160809272437012E-5</v>
      </c>
      <c r="G213" s="10">
        <f t="shared" si="37"/>
        <v>6.794174657192514E-3</v>
      </c>
      <c r="J213" s="2">
        <v>211</v>
      </c>
      <c r="K213">
        <v>6590.6</v>
      </c>
      <c r="L213">
        <f t="shared" si="42"/>
        <v>-2.6180783607499016E-3</v>
      </c>
      <c r="M213">
        <f t="shared" si="43"/>
        <v>4.2720635364146181E-5</v>
      </c>
      <c r="N213" s="10">
        <f t="shared" si="38"/>
        <v>6.5361024597344079E-3</v>
      </c>
      <c r="Q213" s="2">
        <v>211</v>
      </c>
      <c r="R213">
        <v>6026.95</v>
      </c>
      <c r="S213">
        <f t="shared" si="44"/>
        <v>-4.6210278236082786E-3</v>
      </c>
      <c r="T213">
        <f t="shared" si="45"/>
        <v>6.6292354191787033E-5</v>
      </c>
      <c r="U213" s="10">
        <f t="shared" si="39"/>
        <v>8.1420116796641247E-3</v>
      </c>
      <c r="X213" s="2">
        <v>211</v>
      </c>
      <c r="Y213">
        <v>18146.3</v>
      </c>
      <c r="Z213">
        <f t="shared" si="46"/>
        <v>4.377463012090779E-4</v>
      </c>
      <c r="AA213">
        <f t="shared" si="47"/>
        <v>5.1952376209731045E-5</v>
      </c>
      <c r="AB213" s="10">
        <f t="shared" si="40"/>
        <v>7.2077996788015028E-3</v>
      </c>
    </row>
    <row r="214" spans="2:28" x14ac:dyDescent="0.35">
      <c r="B214" s="2">
        <v>212</v>
      </c>
      <c r="C214" s="1">
        <v>39266</v>
      </c>
      <c r="D214">
        <v>13577.3</v>
      </c>
      <c r="E214">
        <f t="shared" si="36"/>
        <v>3.0933631218216916E-3</v>
      </c>
      <c r="F214">
        <f t="shared" si="41"/>
        <v>4.7423697101279882E-5</v>
      </c>
      <c r="G214" s="10">
        <f t="shared" si="37"/>
        <v>6.8864865571116804E-3</v>
      </c>
      <c r="J214" s="2">
        <v>212</v>
      </c>
      <c r="K214">
        <v>6639.8</v>
      </c>
      <c r="L214">
        <f t="shared" si="42"/>
        <v>7.4651776772979416E-3</v>
      </c>
      <c r="M214">
        <f t="shared" si="43"/>
        <v>3.8731546682882901E-5</v>
      </c>
      <c r="N214" s="10">
        <f t="shared" si="38"/>
        <v>6.2234674163911957E-3</v>
      </c>
      <c r="Q214" s="2">
        <v>212</v>
      </c>
      <c r="R214">
        <v>6069.84</v>
      </c>
      <c r="S214">
        <f t="shared" si="44"/>
        <v>7.1163689760161157E-3</v>
      </c>
      <c r="T214">
        <f t="shared" si="45"/>
        <v>6.2348653990972481E-5</v>
      </c>
      <c r="U214" s="10">
        <f t="shared" si="39"/>
        <v>7.8961163866151617E-3</v>
      </c>
      <c r="X214" s="2">
        <v>212</v>
      </c>
      <c r="Y214">
        <v>18149.900000000001</v>
      </c>
      <c r="Z214">
        <f t="shared" si="46"/>
        <v>1.9838755007919978E-4</v>
      </c>
      <c r="AA214">
        <f t="shared" si="47"/>
        <v>4.7232224617515327E-5</v>
      </c>
      <c r="AB214" s="10">
        <f t="shared" si="40"/>
        <v>6.8725704519863109E-3</v>
      </c>
    </row>
    <row r="215" spans="2:28" x14ac:dyDescent="0.35">
      <c r="B215" s="2">
        <v>213</v>
      </c>
      <c r="C215" s="1">
        <v>39268</v>
      </c>
      <c r="D215">
        <v>13565.84</v>
      </c>
      <c r="E215">
        <f t="shared" si="36"/>
        <v>-8.4405588740022884E-4</v>
      </c>
      <c r="F215">
        <f t="shared" si="41"/>
        <v>4.6319130122460599E-5</v>
      </c>
      <c r="G215" s="10">
        <f t="shared" si="37"/>
        <v>6.8058159042440015E-3</v>
      </c>
      <c r="J215" s="2">
        <v>213</v>
      </c>
      <c r="K215">
        <v>6635.2</v>
      </c>
      <c r="L215">
        <f t="shared" si="42"/>
        <v>-6.9279195156486098E-4</v>
      </c>
      <c r="M215">
        <f t="shared" si="43"/>
        <v>4.0622008174031606E-5</v>
      </c>
      <c r="N215" s="10">
        <f t="shared" si="38"/>
        <v>6.3735396895313679E-3</v>
      </c>
      <c r="Q215" s="2">
        <v>213</v>
      </c>
      <c r="R215">
        <v>6059.53</v>
      </c>
      <c r="S215">
        <f t="shared" si="44"/>
        <v>-1.698562070828951E-3</v>
      </c>
      <c r="T215">
        <f t="shared" si="45"/>
        <v>6.1321365829046694E-5</v>
      </c>
      <c r="U215" s="10">
        <f t="shared" si="39"/>
        <v>7.830795989492172E-3</v>
      </c>
      <c r="X215" s="2">
        <v>213</v>
      </c>
      <c r="Y215">
        <v>18221.48</v>
      </c>
      <c r="Z215">
        <f t="shared" si="46"/>
        <v>3.9438233819469037E-3</v>
      </c>
      <c r="AA215">
        <f t="shared" si="47"/>
        <v>4.2928626477496988E-5</v>
      </c>
      <c r="AB215" s="10">
        <f t="shared" si="40"/>
        <v>6.5519940840554017E-3</v>
      </c>
    </row>
    <row r="216" spans="2:28" x14ac:dyDescent="0.35">
      <c r="B216" s="2">
        <v>214</v>
      </c>
      <c r="C216" s="1">
        <v>39269</v>
      </c>
      <c r="D216">
        <v>13611.68</v>
      </c>
      <c r="E216">
        <f t="shared" si="36"/>
        <v>3.3790756783214416E-3</v>
      </c>
      <c r="F216">
        <f t="shared" si="41"/>
        <v>4.4988370157223527E-5</v>
      </c>
      <c r="G216" s="10">
        <f t="shared" si="37"/>
        <v>6.7073370391850387E-3</v>
      </c>
      <c r="J216" s="2">
        <v>214</v>
      </c>
      <c r="K216">
        <v>6690.1</v>
      </c>
      <c r="L216">
        <f t="shared" si="42"/>
        <v>8.2740535326743039E-3</v>
      </c>
      <c r="M216">
        <f t="shared" si="43"/>
        <v>3.6157366364557709E-5</v>
      </c>
      <c r="N216" s="10">
        <f t="shared" si="38"/>
        <v>6.013099563832093E-3</v>
      </c>
      <c r="Q216" s="2">
        <v>214</v>
      </c>
      <c r="R216">
        <v>6102.69</v>
      </c>
      <c r="S216">
        <f t="shared" si="44"/>
        <v>7.122664629104874E-3</v>
      </c>
      <c r="T216">
        <f t="shared" si="45"/>
        <v>5.6193128638229398E-5</v>
      </c>
      <c r="U216" s="10">
        <f t="shared" si="39"/>
        <v>7.4962076170707412E-3</v>
      </c>
      <c r="X216" s="2">
        <v>214</v>
      </c>
      <c r="Y216">
        <v>18140.939999999999</v>
      </c>
      <c r="Z216">
        <f t="shared" si="46"/>
        <v>-4.4200580852927903E-3</v>
      </c>
      <c r="AA216">
        <f t="shared" si="47"/>
        <v>4.0432264088847099E-5</v>
      </c>
      <c r="AB216" s="10">
        <f t="shared" si="40"/>
        <v>6.3586369678451608E-3</v>
      </c>
    </row>
    <row r="217" spans="2:28" x14ac:dyDescent="0.35">
      <c r="B217" s="2">
        <v>215</v>
      </c>
      <c r="C217" s="1">
        <v>39272</v>
      </c>
      <c r="D217">
        <v>13649.97</v>
      </c>
      <c r="E217">
        <f t="shared" si="36"/>
        <v>2.8130252841676454E-3</v>
      </c>
      <c r="F217">
        <f t="shared" si="41"/>
        <v>4.4008823249055829E-5</v>
      </c>
      <c r="G217" s="10">
        <f t="shared" si="37"/>
        <v>6.6339146247940085E-3</v>
      </c>
      <c r="J217" s="2">
        <v>215</v>
      </c>
      <c r="K217">
        <v>6712.7</v>
      </c>
      <c r="L217">
        <f t="shared" si="42"/>
        <v>3.3781258875053366E-3</v>
      </c>
      <c r="M217">
        <f t="shared" si="43"/>
        <v>3.9750095869976553E-5</v>
      </c>
      <c r="N217" s="10">
        <f t="shared" si="38"/>
        <v>6.3047677094383546E-3</v>
      </c>
      <c r="Q217" s="2">
        <v>215</v>
      </c>
      <c r="R217">
        <v>6104.66</v>
      </c>
      <c r="S217">
        <f t="shared" si="44"/>
        <v>3.2280846643041919E-4</v>
      </c>
      <c r="T217">
        <f t="shared" si="45"/>
        <v>5.5713902823359787E-5</v>
      </c>
      <c r="U217" s="10">
        <f t="shared" si="39"/>
        <v>7.4641746243881372E-3</v>
      </c>
      <c r="X217" s="2">
        <v>215</v>
      </c>
      <c r="Y217">
        <v>18261.98</v>
      </c>
      <c r="Z217">
        <f t="shared" si="46"/>
        <v>6.6722011097551112E-3</v>
      </c>
      <c r="AA217">
        <f t="shared" si="47"/>
        <v>3.8526781380381802E-5</v>
      </c>
      <c r="AB217" s="10">
        <f t="shared" si="40"/>
        <v>6.2069945529524837E-3</v>
      </c>
    </row>
    <row r="218" spans="2:28" x14ac:dyDescent="0.35">
      <c r="B218" s="2">
        <v>216</v>
      </c>
      <c r="C218" s="1">
        <v>39273</v>
      </c>
      <c r="D218">
        <v>13501.7</v>
      </c>
      <c r="E218">
        <f t="shared" si="36"/>
        <v>-1.0862294935446644E-2</v>
      </c>
      <c r="F218">
        <f t="shared" si="41"/>
        <v>4.295558482846968E-5</v>
      </c>
      <c r="G218" s="10">
        <f t="shared" si="37"/>
        <v>6.554051024249787E-3</v>
      </c>
      <c r="J218" s="2">
        <v>216</v>
      </c>
      <c r="K218">
        <v>6630.9</v>
      </c>
      <c r="L218">
        <f t="shared" si="42"/>
        <v>-1.2185856659764354E-2</v>
      </c>
      <c r="M218">
        <f t="shared" si="43"/>
        <v>3.6598272760404172E-5</v>
      </c>
      <c r="N218" s="10">
        <f t="shared" si="38"/>
        <v>6.0496506312682366E-3</v>
      </c>
      <c r="Q218" s="2">
        <v>216</v>
      </c>
      <c r="R218">
        <v>6019.22</v>
      </c>
      <c r="S218">
        <f t="shared" si="44"/>
        <v>-1.399586545360423E-2</v>
      </c>
      <c r="T218">
        <f t="shared" si="45"/>
        <v>5.0833717909001709E-5</v>
      </c>
      <c r="U218" s="10">
        <f t="shared" si="39"/>
        <v>7.1297768484716063E-3</v>
      </c>
      <c r="X218" s="2">
        <v>216</v>
      </c>
      <c r="Y218">
        <v>18252.669999999998</v>
      </c>
      <c r="Z218">
        <f t="shared" si="46"/>
        <v>-5.0980233249632893E-4</v>
      </c>
      <c r="AA218">
        <f t="shared" si="47"/>
        <v>3.9073155245801278E-5</v>
      </c>
      <c r="AB218" s="10">
        <f t="shared" si="40"/>
        <v>6.2508523615424864E-3</v>
      </c>
    </row>
    <row r="219" spans="2:28" x14ac:dyDescent="0.35">
      <c r="B219" s="2">
        <v>217</v>
      </c>
      <c r="C219" s="1">
        <v>39274</v>
      </c>
      <c r="D219">
        <v>13577.87</v>
      </c>
      <c r="E219">
        <f t="shared" si="36"/>
        <v>5.6415118096239782E-3</v>
      </c>
      <c r="F219">
        <f t="shared" si="41"/>
        <v>4.5145001426662095E-5</v>
      </c>
      <c r="G219" s="10">
        <f t="shared" si="37"/>
        <v>6.7190030083831703E-3</v>
      </c>
      <c r="J219" s="2">
        <v>217</v>
      </c>
      <c r="K219">
        <v>6615.1</v>
      </c>
      <c r="L219">
        <f t="shared" si="42"/>
        <v>-2.3827836341973599E-3</v>
      </c>
      <c r="M219">
        <f t="shared" si="43"/>
        <v>4.9043558834141158E-5</v>
      </c>
      <c r="N219" s="10">
        <f t="shared" si="38"/>
        <v>7.0031106541408551E-3</v>
      </c>
      <c r="Q219" s="2">
        <v>217</v>
      </c>
      <c r="R219">
        <v>6001.09</v>
      </c>
      <c r="S219">
        <f t="shared" si="44"/>
        <v>-3.0120181684670285E-3</v>
      </c>
      <c r="T219">
        <f t="shared" si="45"/>
        <v>6.3563034001947363E-5</v>
      </c>
      <c r="U219" s="10">
        <f t="shared" si="39"/>
        <v>7.972642849265691E-3</v>
      </c>
      <c r="X219" s="2">
        <v>217</v>
      </c>
      <c r="Y219">
        <v>18049.509999999998</v>
      </c>
      <c r="Z219">
        <f t="shared" si="46"/>
        <v>-1.113042639789137E-2</v>
      </c>
      <c r="AA219">
        <f t="shared" si="47"/>
        <v>3.5533708068325781E-5</v>
      </c>
      <c r="AB219" s="10">
        <f t="shared" si="40"/>
        <v>5.961015690998119E-3</v>
      </c>
    </row>
    <row r="220" spans="2:28" x14ac:dyDescent="0.35">
      <c r="B220" s="2">
        <v>218</v>
      </c>
      <c r="C220" s="1">
        <v>39275</v>
      </c>
      <c r="D220">
        <v>13861.73</v>
      </c>
      <c r="E220">
        <f t="shared" si="36"/>
        <v>2.0906077315514051E-2</v>
      </c>
      <c r="F220">
        <f t="shared" si="41"/>
        <v>4.4756384805643204E-5</v>
      </c>
      <c r="G220" s="10">
        <f t="shared" si="37"/>
        <v>6.6900212858886487E-3</v>
      </c>
      <c r="J220" s="2">
        <v>218</v>
      </c>
      <c r="K220">
        <v>6697.7</v>
      </c>
      <c r="L220">
        <f t="shared" si="42"/>
        <v>1.2486583725113671E-2</v>
      </c>
      <c r="M220">
        <f t="shared" si="43"/>
        <v>4.4220356561785075E-5</v>
      </c>
      <c r="N220" s="10">
        <f t="shared" si="38"/>
        <v>6.6498388372790715E-3</v>
      </c>
      <c r="Q220" s="2">
        <v>218</v>
      </c>
      <c r="R220">
        <v>6103.05</v>
      </c>
      <c r="S220">
        <f t="shared" si="44"/>
        <v>1.6990246771836456E-2</v>
      </c>
      <c r="T220">
        <f t="shared" si="45"/>
        <v>5.8781042782664508E-5</v>
      </c>
      <c r="U220" s="10">
        <f t="shared" si="39"/>
        <v>7.6668795988110126E-3</v>
      </c>
      <c r="X220" s="2">
        <v>218</v>
      </c>
      <c r="Y220">
        <v>17984.14</v>
      </c>
      <c r="Z220">
        <f t="shared" si="46"/>
        <v>-3.6217049659519281E-3</v>
      </c>
      <c r="AA220">
        <f t="shared" si="47"/>
        <v>4.3590740191181576E-5</v>
      </c>
      <c r="AB220" s="10">
        <f t="shared" si="40"/>
        <v>6.6023283916495376E-3</v>
      </c>
    </row>
    <row r="221" spans="2:28" x14ac:dyDescent="0.35">
      <c r="B221" s="2">
        <v>219</v>
      </c>
      <c r="C221" s="1">
        <v>39276</v>
      </c>
      <c r="D221">
        <v>13907.25</v>
      </c>
      <c r="E221">
        <f t="shared" si="36"/>
        <v>3.2838613939241666E-3</v>
      </c>
      <c r="F221">
        <f t="shared" si="41"/>
        <v>5.6203548540651199E-5</v>
      </c>
      <c r="G221" s="10">
        <f t="shared" si="37"/>
        <v>7.4969025964494963E-3</v>
      </c>
      <c r="J221" s="2">
        <v>219</v>
      </c>
      <c r="K221">
        <v>6716.7</v>
      </c>
      <c r="L221">
        <f t="shared" si="42"/>
        <v>2.8367947205757203E-3</v>
      </c>
      <c r="M221">
        <f t="shared" si="43"/>
        <v>5.6643130020092288E-5</v>
      </c>
      <c r="N221" s="10">
        <f t="shared" si="38"/>
        <v>7.5261630343816154E-3</v>
      </c>
      <c r="Q221" s="2">
        <v>219</v>
      </c>
      <c r="R221">
        <v>6117.96</v>
      </c>
      <c r="S221">
        <f t="shared" si="44"/>
        <v>2.4430407746945959E-3</v>
      </c>
      <c r="T221">
        <f t="shared" si="45"/>
        <v>7.8955459824846391E-5</v>
      </c>
      <c r="U221" s="10">
        <f t="shared" si="39"/>
        <v>8.8856884834460845E-3</v>
      </c>
      <c r="X221" s="2">
        <v>219</v>
      </c>
      <c r="Y221">
        <v>18238.95</v>
      </c>
      <c r="Z221">
        <f t="shared" si="46"/>
        <v>1.4168595217786411E-2</v>
      </c>
      <c r="AA221">
        <f t="shared" si="47"/>
        <v>4.0811764694222318E-5</v>
      </c>
      <c r="AB221" s="10">
        <f t="shared" si="40"/>
        <v>6.3884086198537984E-3</v>
      </c>
    </row>
    <row r="222" spans="2:28" x14ac:dyDescent="0.35">
      <c r="B222" s="2">
        <v>220</v>
      </c>
      <c r="C222" s="1">
        <v>39280</v>
      </c>
      <c r="D222">
        <v>13971.55</v>
      </c>
      <c r="E222">
        <f t="shared" si="36"/>
        <v>4.6234877491955111E-3</v>
      </c>
      <c r="F222">
        <f t="shared" si="41"/>
        <v>5.4878242048413294E-5</v>
      </c>
      <c r="G222" s="10">
        <f t="shared" si="37"/>
        <v>7.407985019451193E-3</v>
      </c>
      <c r="J222" s="2">
        <v>220</v>
      </c>
      <c r="K222">
        <v>6659.1</v>
      </c>
      <c r="L222">
        <f t="shared" si="42"/>
        <v>-8.575639823127347E-3</v>
      </c>
      <c r="M222">
        <f t="shared" si="43"/>
        <v>5.1238260999711216E-5</v>
      </c>
      <c r="N222" s="10">
        <f t="shared" si="38"/>
        <v>7.1580905973388752E-3</v>
      </c>
      <c r="Q222" s="2">
        <v>220</v>
      </c>
      <c r="R222">
        <v>6099.21</v>
      </c>
      <c r="S222">
        <f t="shared" si="44"/>
        <v>-3.0647470725535964E-3</v>
      </c>
      <c r="T222">
        <f t="shared" si="45"/>
        <v>7.2550279993872382E-5</v>
      </c>
      <c r="U222" s="10">
        <f t="shared" si="39"/>
        <v>8.5176452141347368E-3</v>
      </c>
      <c r="X222" s="2">
        <v>220</v>
      </c>
      <c r="Y222">
        <v>18217.27</v>
      </c>
      <c r="Z222">
        <f t="shared" si="46"/>
        <v>-1.188664917662491E-3</v>
      </c>
      <c r="AA222">
        <f t="shared" si="47"/>
        <v>5.5396722579049359E-5</v>
      </c>
      <c r="AB222" s="10">
        <f t="shared" si="40"/>
        <v>7.4428974585875737E-3</v>
      </c>
    </row>
    <row r="223" spans="2:28" x14ac:dyDescent="0.35">
      <c r="B223" s="2">
        <v>221</v>
      </c>
      <c r="C223" s="1">
        <v>39281</v>
      </c>
      <c r="D223">
        <v>13918.22</v>
      </c>
      <c r="E223">
        <f t="shared" si="36"/>
        <v>-3.8170424899170051E-3</v>
      </c>
      <c r="F223">
        <f t="shared" si="41"/>
        <v>5.3900697249825682E-5</v>
      </c>
      <c r="G223" s="10">
        <f t="shared" si="37"/>
        <v>7.3417094228677886E-3</v>
      </c>
      <c r="J223" s="2">
        <v>221</v>
      </c>
      <c r="K223">
        <v>6567.1</v>
      </c>
      <c r="L223">
        <f t="shared" si="42"/>
        <v>-1.3815680797705395E-2</v>
      </c>
      <c r="M223">
        <f t="shared" si="43"/>
        <v>5.3718862234016583E-5</v>
      </c>
      <c r="N223" s="10">
        <f t="shared" si="38"/>
        <v>7.3293152636529826E-3</v>
      </c>
      <c r="Q223" s="2">
        <v>221</v>
      </c>
      <c r="R223">
        <v>5995.97</v>
      </c>
      <c r="S223">
        <f t="shared" si="44"/>
        <v>-1.6926782320989077E-2</v>
      </c>
      <c r="T223">
        <f t="shared" si="45"/>
        <v>6.7007707263953327E-5</v>
      </c>
      <c r="U223" s="10">
        <f t="shared" si="39"/>
        <v>8.1858235544112062E-3</v>
      </c>
      <c r="X223" s="2">
        <v>221</v>
      </c>
      <c r="Y223">
        <v>18015.580000000002</v>
      </c>
      <c r="Z223">
        <f t="shared" si="46"/>
        <v>-1.107136250382185E-2</v>
      </c>
      <c r="AA223">
        <f t="shared" si="47"/>
        <v>5.0473847816314945E-5</v>
      </c>
      <c r="AB223" s="10">
        <f t="shared" si="40"/>
        <v>7.104494902265392E-3</v>
      </c>
    </row>
    <row r="224" spans="2:28" x14ac:dyDescent="0.35">
      <c r="B224" s="2">
        <v>222</v>
      </c>
      <c r="C224" s="1">
        <v>39282</v>
      </c>
      <c r="D224">
        <v>14000.41</v>
      </c>
      <c r="E224">
        <f t="shared" si="36"/>
        <v>5.905209143123224E-3</v>
      </c>
      <c r="F224">
        <f t="shared" si="41"/>
        <v>5.2753059601941683E-5</v>
      </c>
      <c r="G224" s="10">
        <f t="shared" si="37"/>
        <v>7.2631301517969288E-3</v>
      </c>
      <c r="J224" s="2">
        <v>222</v>
      </c>
      <c r="K224">
        <v>6640.2</v>
      </c>
      <c r="L224">
        <f t="shared" si="42"/>
        <v>1.1131245146259299E-2</v>
      </c>
      <c r="M224">
        <f t="shared" si="43"/>
        <v>6.8973297332939931E-5</v>
      </c>
      <c r="N224" s="10">
        <f t="shared" si="38"/>
        <v>8.3050163957056663E-3</v>
      </c>
      <c r="Q224" s="2">
        <v>222</v>
      </c>
      <c r="R224">
        <v>6065.5</v>
      </c>
      <c r="S224">
        <f t="shared" si="44"/>
        <v>1.1596122061984923E-2</v>
      </c>
      <c r="T224">
        <f t="shared" si="45"/>
        <v>8.6271269378938089E-5</v>
      </c>
      <c r="U224" s="10">
        <f t="shared" si="39"/>
        <v>9.2882328447847443E-3</v>
      </c>
      <c r="X224" s="2">
        <v>222</v>
      </c>
      <c r="Y224">
        <v>18116.57</v>
      </c>
      <c r="Z224">
        <f t="shared" si="46"/>
        <v>5.605703507741519E-3</v>
      </c>
      <c r="AA224">
        <f t="shared" si="47"/>
        <v>5.7048881195032917E-5</v>
      </c>
      <c r="AB224" s="10">
        <f t="shared" si="40"/>
        <v>7.5530709777568567E-3</v>
      </c>
    </row>
    <row r="225" spans="2:28" x14ac:dyDescent="0.35">
      <c r="B225" s="2">
        <v>223</v>
      </c>
      <c r="C225" s="1">
        <v>39283</v>
      </c>
      <c r="D225">
        <v>13851.08</v>
      </c>
      <c r="E225">
        <f t="shared" si="36"/>
        <v>-1.0666116206596802E-2</v>
      </c>
      <c r="F225">
        <f t="shared" si="41"/>
        <v>5.223129261660517E-5</v>
      </c>
      <c r="G225" s="10">
        <f t="shared" si="37"/>
        <v>7.2271220147860499E-3</v>
      </c>
      <c r="J225" s="2">
        <v>223</v>
      </c>
      <c r="K225">
        <v>6585.2</v>
      </c>
      <c r="L225">
        <f t="shared" si="42"/>
        <v>-8.2828830456913947E-3</v>
      </c>
      <c r="M225">
        <f t="shared" si="43"/>
        <v>7.5082818110266974E-5</v>
      </c>
      <c r="N225" s="10">
        <f t="shared" si="38"/>
        <v>8.6650342244140605E-3</v>
      </c>
      <c r="Q225" s="2">
        <v>223</v>
      </c>
      <c r="R225">
        <v>5957.16</v>
      </c>
      <c r="S225">
        <f t="shared" si="44"/>
        <v>-1.786167669606795E-2</v>
      </c>
      <c r="T225">
        <f t="shared" si="45"/>
        <v>9.0501088229516147E-5</v>
      </c>
      <c r="U225" s="10">
        <f t="shared" si="39"/>
        <v>9.5132059911218238E-3</v>
      </c>
      <c r="X225" s="2">
        <v>223</v>
      </c>
      <c r="Y225">
        <v>18157.93</v>
      </c>
      <c r="Z225">
        <f t="shared" si="46"/>
        <v>2.2829928623354524E-3</v>
      </c>
      <c r="AA225">
        <f t="shared" si="47"/>
        <v>5.4712096473721875E-5</v>
      </c>
      <c r="AB225" s="10">
        <f t="shared" si="40"/>
        <v>7.3967625670776993E-3</v>
      </c>
    </row>
    <row r="226" spans="2:28" x14ac:dyDescent="0.35">
      <c r="B226" s="2">
        <v>224</v>
      </c>
      <c r="C226" s="1">
        <v>39286</v>
      </c>
      <c r="D226">
        <v>13943.42</v>
      </c>
      <c r="E226">
        <f t="shared" si="36"/>
        <v>6.6666281618473176E-3</v>
      </c>
      <c r="F226">
        <f t="shared" si="41"/>
        <v>5.4026817658711552E-5</v>
      </c>
      <c r="G226" s="10">
        <f t="shared" si="37"/>
        <v>7.3502937124111951E-3</v>
      </c>
      <c r="J226" s="2">
        <v>224</v>
      </c>
      <c r="K226">
        <v>6624.4</v>
      </c>
      <c r="L226">
        <f t="shared" si="42"/>
        <v>5.9527425135151276E-3</v>
      </c>
      <c r="M226">
        <f t="shared" si="43"/>
        <v>7.4362476271017163E-5</v>
      </c>
      <c r="N226" s="10">
        <f t="shared" si="38"/>
        <v>8.6233680352294576E-3</v>
      </c>
      <c r="Q226" s="2">
        <v>224</v>
      </c>
      <c r="R226">
        <v>6009.16</v>
      </c>
      <c r="S226">
        <f t="shared" si="44"/>
        <v>8.7289916671702619E-3</v>
      </c>
      <c r="T226">
        <f t="shared" si="45"/>
        <v>1.1055711679847841E-4</v>
      </c>
      <c r="U226" s="10">
        <f t="shared" si="39"/>
        <v>1.0514614438888304E-2</v>
      </c>
      <c r="X226" s="2">
        <v>224</v>
      </c>
      <c r="Y226">
        <v>17963.64</v>
      </c>
      <c r="Z226">
        <f t="shared" si="46"/>
        <v>-1.0700008205781214E-2</v>
      </c>
      <c r="AA226">
        <f t="shared" si="47"/>
        <v>5.0198103281431553E-5</v>
      </c>
      <c r="AB226" s="10">
        <f t="shared" si="40"/>
        <v>7.0850619814812879E-3</v>
      </c>
    </row>
    <row r="227" spans="2:28" x14ac:dyDescent="0.35">
      <c r="B227" s="2">
        <v>225</v>
      </c>
      <c r="C227" s="1">
        <v>39287</v>
      </c>
      <c r="D227">
        <v>13716.95</v>
      </c>
      <c r="E227">
        <f t="shared" si="36"/>
        <v>-1.6242069736119212E-2</v>
      </c>
      <c r="F227">
        <f t="shared" si="41"/>
        <v>5.3747198174872162E-5</v>
      </c>
      <c r="G227" s="10">
        <f t="shared" si="37"/>
        <v>7.3312480639296448E-3</v>
      </c>
      <c r="J227" s="2">
        <v>225</v>
      </c>
      <c r="K227">
        <v>6498.7</v>
      </c>
      <c r="L227">
        <f t="shared" si="42"/>
        <v>-1.897530342370627E-2</v>
      </c>
      <c r="M227">
        <f t="shared" si="43"/>
        <v>7.0032936334505898E-5</v>
      </c>
      <c r="N227" s="10">
        <f t="shared" si="38"/>
        <v>8.3685683563263016E-3</v>
      </c>
      <c r="Q227" s="2">
        <v>225</v>
      </c>
      <c r="R227">
        <v>5907.47</v>
      </c>
      <c r="S227">
        <f t="shared" si="44"/>
        <v>-1.6922498319232572E-2</v>
      </c>
      <c r="T227">
        <f t="shared" si="45"/>
        <v>1.0754159883501942E-4</v>
      </c>
      <c r="U227" s="10">
        <f t="shared" si="39"/>
        <v>1.0370226556590719E-2</v>
      </c>
      <c r="X227" s="2">
        <v>225</v>
      </c>
      <c r="Y227">
        <v>18002.03</v>
      </c>
      <c r="Z227">
        <f t="shared" si="46"/>
        <v>2.1370947090901074E-3</v>
      </c>
      <c r="AA227">
        <f t="shared" si="47"/>
        <v>5.6061007157967142E-5</v>
      </c>
      <c r="AB227" s="10">
        <f t="shared" si="40"/>
        <v>7.4873898761829644E-3</v>
      </c>
    </row>
    <row r="228" spans="2:28" x14ac:dyDescent="0.35">
      <c r="B228" s="2">
        <v>226</v>
      </c>
      <c r="C228" s="1">
        <v>39288</v>
      </c>
      <c r="D228">
        <v>13785.79</v>
      </c>
      <c r="E228">
        <f t="shared" si="36"/>
        <v>5.0186083641042753E-3</v>
      </c>
      <c r="F228">
        <f t="shared" si="41"/>
        <v>5.9876479338625088E-5</v>
      </c>
      <c r="G228" s="10">
        <f t="shared" si="37"/>
        <v>7.7379893602036627E-3</v>
      </c>
      <c r="J228" s="2">
        <v>226</v>
      </c>
      <c r="K228">
        <v>6454.3</v>
      </c>
      <c r="L228">
        <f t="shared" si="42"/>
        <v>-6.8321356579007552E-3</v>
      </c>
      <c r="M228">
        <f t="shared" si="43"/>
        <v>1.0229029712821908E-4</v>
      </c>
      <c r="N228" s="10">
        <f t="shared" si="38"/>
        <v>1.0113866576548213E-2</v>
      </c>
      <c r="Q228" s="2">
        <v>226</v>
      </c>
      <c r="R228">
        <v>5837.11</v>
      </c>
      <c r="S228">
        <f t="shared" si="44"/>
        <v>-1.1910344022060303E-2</v>
      </c>
      <c r="T228">
        <f t="shared" si="45"/>
        <v>1.2323526986111384E-4</v>
      </c>
      <c r="U228" s="10">
        <f t="shared" si="39"/>
        <v>1.1101138223673906E-2</v>
      </c>
      <c r="X228" s="2">
        <v>226</v>
      </c>
      <c r="Y228">
        <v>17858.419999999998</v>
      </c>
      <c r="Z228">
        <f t="shared" si="46"/>
        <v>-7.9774336560932621E-3</v>
      </c>
      <c r="AA228">
        <f t="shared" si="47"/>
        <v>5.1365196549715706E-5</v>
      </c>
      <c r="AB228" s="10">
        <f t="shared" si="40"/>
        <v>7.1669516915991351E-3</v>
      </c>
    </row>
    <row r="229" spans="2:28" x14ac:dyDescent="0.35">
      <c r="B229" s="2">
        <v>227</v>
      </c>
      <c r="C229" s="1">
        <v>39289</v>
      </c>
      <c r="D229">
        <v>13473.57</v>
      </c>
      <c r="E229">
        <f t="shared" si="36"/>
        <v>-2.2647958513803065E-2</v>
      </c>
      <c r="F229">
        <f t="shared" si="41"/>
        <v>5.8864256810137572E-5</v>
      </c>
      <c r="G229" s="10">
        <f t="shared" si="37"/>
        <v>7.6723045305916769E-3</v>
      </c>
      <c r="J229" s="2">
        <v>227</v>
      </c>
      <c r="K229">
        <v>6251.2</v>
      </c>
      <c r="L229">
        <f t="shared" si="42"/>
        <v>-3.1467393830469662E-2</v>
      </c>
      <c r="M229">
        <f t="shared" si="43"/>
        <v>9.6105046106916478E-5</v>
      </c>
      <c r="N229" s="10">
        <f t="shared" si="38"/>
        <v>9.8033181171946308E-3</v>
      </c>
      <c r="Q229" s="2">
        <v>227</v>
      </c>
      <c r="R229">
        <v>5675.05</v>
      </c>
      <c r="S229">
        <f t="shared" si="44"/>
        <v>-2.7763739247675563E-2</v>
      </c>
      <c r="T229">
        <f t="shared" si="45"/>
        <v>1.2486941010430672E-4</v>
      </c>
      <c r="U229" s="10">
        <f t="shared" si="39"/>
        <v>1.1174498203691596E-2</v>
      </c>
      <c r="X229" s="2">
        <v>227</v>
      </c>
      <c r="Y229">
        <v>17702.09</v>
      </c>
      <c r="Z229">
        <f t="shared" si="46"/>
        <v>-8.7538539243672241E-3</v>
      </c>
      <c r="AA229">
        <f t="shared" si="47"/>
        <v>5.2484506478144412E-5</v>
      </c>
      <c r="AB229" s="10">
        <f t="shared" si="40"/>
        <v>7.2446191396197228E-3</v>
      </c>
    </row>
    <row r="230" spans="2:28" x14ac:dyDescent="0.35">
      <c r="B230" s="2">
        <v>228</v>
      </c>
      <c r="C230" s="1">
        <v>39290</v>
      </c>
      <c r="D230">
        <v>13265.47</v>
      </c>
      <c r="E230">
        <f t="shared" si="36"/>
        <v>-1.5445052795955368E-2</v>
      </c>
      <c r="F230">
        <f t="shared" si="41"/>
        <v>7.211346248778771E-5</v>
      </c>
      <c r="G230" s="10">
        <f t="shared" si="37"/>
        <v>8.4919645835217494E-3</v>
      </c>
      <c r="J230" s="2">
        <v>228</v>
      </c>
      <c r="K230">
        <v>6215.2</v>
      </c>
      <c r="L230">
        <f t="shared" si="42"/>
        <v>-5.758894292295879E-3</v>
      </c>
      <c r="M230">
        <f t="shared" si="43"/>
        <v>1.9554690342314039E-4</v>
      </c>
      <c r="N230" s="10">
        <f t="shared" si="38"/>
        <v>1.3983808616508608E-2</v>
      </c>
      <c r="Q230" s="2">
        <v>228</v>
      </c>
      <c r="R230">
        <v>5643.96</v>
      </c>
      <c r="S230">
        <f t="shared" si="44"/>
        <v>-5.4783658293759783E-3</v>
      </c>
      <c r="T230">
        <f t="shared" si="45"/>
        <v>1.8155707295723414E-4</v>
      </c>
      <c r="U230" s="10">
        <f t="shared" si="39"/>
        <v>1.3474311594928854E-2</v>
      </c>
      <c r="X230" s="2">
        <v>228</v>
      </c>
      <c r="Y230">
        <v>17283.810000000001</v>
      </c>
      <c r="Z230">
        <f t="shared" si="46"/>
        <v>-2.3628848345025859E-2</v>
      </c>
      <c r="AA230">
        <f t="shared" si="47"/>
        <v>5.4686371487578557E-5</v>
      </c>
      <c r="AB230" s="10">
        <f t="shared" si="40"/>
        <v>7.3950234271149239E-3</v>
      </c>
    </row>
    <row r="231" spans="2:28" x14ac:dyDescent="0.35">
      <c r="B231" s="2">
        <v>229</v>
      </c>
      <c r="C231" s="1">
        <v>39293</v>
      </c>
      <c r="D231">
        <v>13358.31</v>
      </c>
      <c r="E231">
        <f t="shared" si="36"/>
        <v>6.9986212324177092E-3</v>
      </c>
      <c r="F231">
        <f t="shared" si="41"/>
        <v>7.6969911737150094E-5</v>
      </c>
      <c r="G231" s="10">
        <f t="shared" si="37"/>
        <v>8.7732497819878637E-3</v>
      </c>
      <c r="J231" s="2">
        <v>229</v>
      </c>
      <c r="K231">
        <v>6206.1</v>
      </c>
      <c r="L231">
        <f t="shared" si="42"/>
        <v>-1.4641524005662657E-3</v>
      </c>
      <c r="M231">
        <f t="shared" si="43"/>
        <v>1.7748659783114955E-4</v>
      </c>
      <c r="N231" s="10">
        <f t="shared" si="38"/>
        <v>1.3322409610545292E-2</v>
      </c>
      <c r="Q231" s="2">
        <v>229</v>
      </c>
      <c r="R231">
        <v>5646.36</v>
      </c>
      <c r="S231">
        <f t="shared" si="44"/>
        <v>4.252333467989915E-4</v>
      </c>
      <c r="T231">
        <f t="shared" si="45"/>
        <v>1.6825785339528304E-4</v>
      </c>
      <c r="U231" s="10">
        <f t="shared" si="39"/>
        <v>1.2971424493681603E-2</v>
      </c>
      <c r="X231" s="2">
        <v>229</v>
      </c>
      <c r="Y231">
        <v>17289.3</v>
      </c>
      <c r="Z231">
        <f t="shared" si="46"/>
        <v>3.1763829850003916E-4</v>
      </c>
      <c r="AA231">
        <f t="shared" si="47"/>
        <v>1.0061380782275329E-4</v>
      </c>
      <c r="AB231" s="10">
        <f t="shared" si="40"/>
        <v>1.0030643440116555E-2</v>
      </c>
    </row>
    <row r="232" spans="2:28" x14ac:dyDescent="0.35">
      <c r="B232" s="2">
        <v>230</v>
      </c>
      <c r="C232" s="1">
        <v>39294</v>
      </c>
      <c r="D232">
        <v>13211.99</v>
      </c>
      <c r="E232">
        <f t="shared" si="36"/>
        <v>-1.0953481390984317E-2</v>
      </c>
      <c r="F232">
        <f t="shared" si="41"/>
        <v>7.6153213231413809E-5</v>
      </c>
      <c r="G232" s="10">
        <f t="shared" si="37"/>
        <v>8.7265808442604717E-3</v>
      </c>
      <c r="J232" s="2">
        <v>230</v>
      </c>
      <c r="K232">
        <v>6360.1</v>
      </c>
      <c r="L232">
        <f t="shared" si="42"/>
        <v>2.4814295612381364E-2</v>
      </c>
      <c r="M232">
        <f t="shared" si="43"/>
        <v>1.5798477634866953E-4</v>
      </c>
      <c r="N232" s="10">
        <f t="shared" si="38"/>
        <v>1.2569199511053579E-2</v>
      </c>
      <c r="Q232" s="2">
        <v>230</v>
      </c>
      <c r="R232">
        <v>5751.08</v>
      </c>
      <c r="S232">
        <f t="shared" si="44"/>
        <v>1.8546461791313387E-2</v>
      </c>
      <c r="T232">
        <f t="shared" si="45"/>
        <v>1.5350778240306488E-4</v>
      </c>
      <c r="U232" s="10">
        <f t="shared" si="39"/>
        <v>1.2389825761610407E-2</v>
      </c>
      <c r="X232" s="2">
        <v>230</v>
      </c>
      <c r="Y232">
        <v>17248.89</v>
      </c>
      <c r="Z232">
        <f t="shared" si="46"/>
        <v>-2.3372837535354154E-3</v>
      </c>
      <c r="AA232">
        <f t="shared" si="47"/>
        <v>9.1447863557980733E-5</v>
      </c>
      <c r="AB232" s="10">
        <f t="shared" si="40"/>
        <v>9.5628376310580923E-3</v>
      </c>
    </row>
    <row r="233" spans="2:28" x14ac:dyDescent="0.35">
      <c r="B233" s="2">
        <v>231</v>
      </c>
      <c r="C233" s="1">
        <v>39295</v>
      </c>
      <c r="D233">
        <v>13362.37</v>
      </c>
      <c r="E233">
        <f t="shared" si="36"/>
        <v>1.1382085514748423E-2</v>
      </c>
      <c r="F233">
        <f t="shared" si="41"/>
        <v>7.7432000693882912E-5</v>
      </c>
      <c r="G233" s="10">
        <f t="shared" si="37"/>
        <v>8.7995454822327561E-3</v>
      </c>
      <c r="J233" s="2">
        <v>231</v>
      </c>
      <c r="K233">
        <v>6250.6</v>
      </c>
      <c r="L233">
        <f t="shared" si="42"/>
        <v>-1.7216710429081301E-2</v>
      </c>
      <c r="M233">
        <f t="shared" si="43"/>
        <v>2.0889783661064495E-4</v>
      </c>
      <c r="N233" s="10">
        <f t="shared" si="38"/>
        <v>1.4453298468192129E-2</v>
      </c>
      <c r="Q233" s="2">
        <v>231</v>
      </c>
      <c r="R233">
        <v>5654.3</v>
      </c>
      <c r="S233">
        <f t="shared" si="44"/>
        <v>-1.6828143583466019E-2</v>
      </c>
      <c r="T233">
        <f t="shared" si="45"/>
        <v>1.702224375492797E-4</v>
      </c>
      <c r="U233" s="10">
        <f t="shared" si="39"/>
        <v>1.3046932112542002E-2</v>
      </c>
      <c r="X233" s="2">
        <v>231</v>
      </c>
      <c r="Y233">
        <v>16870.98</v>
      </c>
      <c r="Z233">
        <f t="shared" si="46"/>
        <v>-2.1909235898657817E-2</v>
      </c>
      <c r="AA233">
        <f t="shared" si="47"/>
        <v>8.3606747456842255E-5</v>
      </c>
      <c r="AB233" s="10">
        <f t="shared" si="40"/>
        <v>9.1436725366147199E-3</v>
      </c>
    </row>
    <row r="234" spans="2:28" x14ac:dyDescent="0.35">
      <c r="B234" s="2">
        <v>232</v>
      </c>
      <c r="C234" s="1">
        <v>39296</v>
      </c>
      <c r="D234">
        <v>13463.33</v>
      </c>
      <c r="E234">
        <f t="shared" si="36"/>
        <v>7.5555459098946608E-3</v>
      </c>
      <c r="F234">
        <f t="shared" si="41"/>
        <v>7.8952808748037804E-5</v>
      </c>
      <c r="G234" s="10">
        <f t="shared" si="37"/>
        <v>8.8855393054129133E-3</v>
      </c>
      <c r="J234" s="2">
        <v>232</v>
      </c>
      <c r="K234">
        <v>6300.3</v>
      </c>
      <c r="L234">
        <f t="shared" si="42"/>
        <v>7.951236681278567E-3</v>
      </c>
      <c r="M234">
        <f t="shared" si="43"/>
        <v>2.1863160302290055E-4</v>
      </c>
      <c r="N234" s="10">
        <f t="shared" si="38"/>
        <v>1.4786196367656577E-2</v>
      </c>
      <c r="Q234" s="2">
        <v>232</v>
      </c>
      <c r="R234">
        <v>5682.07</v>
      </c>
      <c r="S234">
        <f t="shared" si="44"/>
        <v>4.9113064393469614E-3</v>
      </c>
      <c r="T234">
        <f t="shared" si="45"/>
        <v>1.8013590822769709E-4</v>
      </c>
      <c r="U234" s="10">
        <f t="shared" si="39"/>
        <v>1.3421471909879971E-2</v>
      </c>
      <c r="X234" s="2">
        <v>232</v>
      </c>
      <c r="Y234">
        <v>16984.11</v>
      </c>
      <c r="Z234">
        <f t="shared" si="46"/>
        <v>6.7055974223193329E-3</v>
      </c>
      <c r="AA234">
        <f t="shared" si="47"/>
        <v>1.1975585814763334E-4</v>
      </c>
      <c r="AB234" s="10">
        <f t="shared" si="40"/>
        <v>1.0943301976443552E-2</v>
      </c>
    </row>
    <row r="235" spans="2:28" x14ac:dyDescent="0.35">
      <c r="B235" s="2">
        <v>233</v>
      </c>
      <c r="C235" s="1">
        <v>39297</v>
      </c>
      <c r="D235">
        <v>13181.91</v>
      </c>
      <c r="E235">
        <f t="shared" si="36"/>
        <v>-2.0902703863011608E-2</v>
      </c>
      <c r="F235">
        <f t="shared" si="41"/>
        <v>7.8314764136933507E-5</v>
      </c>
      <c r="G235" s="10">
        <f t="shared" si="37"/>
        <v>8.849562934797035E-3</v>
      </c>
      <c r="J235" s="2">
        <v>233</v>
      </c>
      <c r="K235">
        <v>6224.3</v>
      </c>
      <c r="L235">
        <f t="shared" si="42"/>
        <v>-1.2062917638842595E-2</v>
      </c>
      <c r="M235">
        <f t="shared" si="43"/>
        <v>2.0134679771017079E-4</v>
      </c>
      <c r="N235" s="10">
        <f t="shared" si="38"/>
        <v>1.4189672219969382E-2</v>
      </c>
      <c r="Q235" s="2">
        <v>233</v>
      </c>
      <c r="R235">
        <v>5597.89</v>
      </c>
      <c r="S235">
        <f t="shared" si="44"/>
        <v>-1.4815023398162885E-2</v>
      </c>
      <c r="T235">
        <f t="shared" si="45"/>
        <v>1.6644437648847247E-4</v>
      </c>
      <c r="U235" s="10">
        <f t="shared" si="39"/>
        <v>1.2901332353228967E-2</v>
      </c>
      <c r="X235" s="2">
        <v>233</v>
      </c>
      <c r="Y235">
        <v>16979.86</v>
      </c>
      <c r="Z235">
        <f t="shared" si="46"/>
        <v>-2.5023389509370818E-4</v>
      </c>
      <c r="AA235">
        <f t="shared" si="47"/>
        <v>1.1293555541626183E-4</v>
      </c>
      <c r="AB235" s="10">
        <f t="shared" si="40"/>
        <v>1.0627114162192003E-2</v>
      </c>
    </row>
    <row r="236" spans="2:28" x14ac:dyDescent="0.35">
      <c r="B236" s="2">
        <v>234</v>
      </c>
      <c r="C236" s="1">
        <v>39300</v>
      </c>
      <c r="D236">
        <v>13468.78</v>
      </c>
      <c r="E236">
        <f t="shared" si="36"/>
        <v>2.1762400137764617E-2</v>
      </c>
      <c r="F236">
        <f t="shared" si="41"/>
        <v>8.8778610985835286E-5</v>
      </c>
      <c r="G236" s="10">
        <f t="shared" si="37"/>
        <v>9.4222402318044976E-3</v>
      </c>
      <c r="J236" s="2">
        <v>234</v>
      </c>
      <c r="K236">
        <v>6189.1</v>
      </c>
      <c r="L236">
        <f t="shared" si="42"/>
        <v>-5.6552544061179277E-3</v>
      </c>
      <c r="M236">
        <f t="shared" si="43"/>
        <v>1.951370117340105E-4</v>
      </c>
      <c r="N236" s="10">
        <f t="shared" si="38"/>
        <v>1.3969144989368909E-2</v>
      </c>
      <c r="Q236" s="2">
        <v>234</v>
      </c>
      <c r="R236">
        <v>5532.99</v>
      </c>
      <c r="S236">
        <f t="shared" si="44"/>
        <v>-1.1593654037503513E-2</v>
      </c>
      <c r="T236">
        <f t="shared" si="45"/>
        <v>1.7109909793987363E-4</v>
      </c>
      <c r="U236" s="10">
        <f t="shared" si="39"/>
        <v>1.3080485386248999E-2</v>
      </c>
      <c r="X236" s="2">
        <v>234</v>
      </c>
      <c r="Y236">
        <v>16914.46</v>
      </c>
      <c r="Z236">
        <f t="shared" si="46"/>
        <v>-3.8516218626067265E-3</v>
      </c>
      <c r="AA236">
        <f t="shared" si="47"/>
        <v>1.0264247939181143E-4</v>
      </c>
      <c r="AB236" s="10">
        <f t="shared" si="40"/>
        <v>1.0131262477688131E-2</v>
      </c>
    </row>
    <row r="237" spans="2:28" x14ac:dyDescent="0.35">
      <c r="B237" s="2">
        <v>235</v>
      </c>
      <c r="C237" s="1">
        <v>39301</v>
      </c>
      <c r="D237">
        <v>13504.3</v>
      </c>
      <c r="E237">
        <f t="shared" si="36"/>
        <v>2.6372099031982568E-3</v>
      </c>
      <c r="F237">
        <f t="shared" si="41"/>
        <v>1.0000739188343544E-4</v>
      </c>
      <c r="G237" s="10">
        <f t="shared" si="37"/>
        <v>1.0000369587342033E-2</v>
      </c>
      <c r="J237" s="2">
        <v>235</v>
      </c>
      <c r="K237">
        <v>6308.8</v>
      </c>
      <c r="L237">
        <f t="shared" si="42"/>
        <v>1.93404533777124E-2</v>
      </c>
      <c r="M237">
        <f t="shared" si="43"/>
        <v>1.7699072453160851E-4</v>
      </c>
      <c r="N237" s="10">
        <f t="shared" si="38"/>
        <v>1.3303786097634331E-2</v>
      </c>
      <c r="Q237" s="2">
        <v>235</v>
      </c>
      <c r="R237">
        <v>5620.4</v>
      </c>
      <c r="S237">
        <f t="shared" si="44"/>
        <v>1.5797968187182675E-2</v>
      </c>
      <c r="T237">
        <f t="shared" si="45"/>
        <v>1.6787959023300834E-4</v>
      </c>
      <c r="U237" s="10">
        <f t="shared" si="39"/>
        <v>1.2956835656633464E-2</v>
      </c>
      <c r="X237" s="2">
        <v>235</v>
      </c>
      <c r="Y237">
        <v>16921.77</v>
      </c>
      <c r="Z237">
        <f t="shared" si="46"/>
        <v>4.32174600903683E-4</v>
      </c>
      <c r="AA237">
        <f t="shared" si="47"/>
        <v>9.4635164560502396E-5</v>
      </c>
      <c r="AB237" s="10">
        <f t="shared" si="40"/>
        <v>9.7280606782905298E-3</v>
      </c>
    </row>
    <row r="238" spans="2:28" x14ac:dyDescent="0.35">
      <c r="B238" s="2">
        <v>236</v>
      </c>
      <c r="C238" s="1">
        <v>39302</v>
      </c>
      <c r="D238">
        <v>13657.86</v>
      </c>
      <c r="E238">
        <f t="shared" si="36"/>
        <v>1.1371192879305207E-2</v>
      </c>
      <c r="F238">
        <f t="shared" si="41"/>
        <v>9.7292208296419937E-5</v>
      </c>
      <c r="G238" s="10">
        <f t="shared" si="37"/>
        <v>9.8636812750828445E-3</v>
      </c>
      <c r="J238" s="2">
        <v>236</v>
      </c>
      <c r="K238">
        <v>6393.9</v>
      </c>
      <c r="L238">
        <f t="shared" si="42"/>
        <v>1.3489094598021724E-2</v>
      </c>
      <c r="M238">
        <f t="shared" si="43"/>
        <v>1.9890821853702488E-4</v>
      </c>
      <c r="N238" s="10">
        <f t="shared" si="38"/>
        <v>1.4103482496781597E-2</v>
      </c>
      <c r="Q238" s="2">
        <v>236</v>
      </c>
      <c r="R238">
        <v>5749.29</v>
      </c>
      <c r="S238">
        <f t="shared" si="44"/>
        <v>2.2932531492420527E-2</v>
      </c>
      <c r="T238">
        <f t="shared" si="45"/>
        <v>1.7504907006510805E-4</v>
      </c>
      <c r="U238" s="10">
        <f t="shared" si="39"/>
        <v>1.3230611099458257E-2</v>
      </c>
      <c r="X238" s="2">
        <v>236</v>
      </c>
      <c r="Y238">
        <v>17029.28</v>
      </c>
      <c r="Z238">
        <f t="shared" si="46"/>
        <v>6.3533542885879195E-3</v>
      </c>
      <c r="AA238">
        <f t="shared" si="47"/>
        <v>8.6022254602012701E-5</v>
      </c>
      <c r="AB238" s="10">
        <f t="shared" si="40"/>
        <v>9.2748183056064609E-3</v>
      </c>
    </row>
    <row r="239" spans="2:28" x14ac:dyDescent="0.35">
      <c r="B239" s="2">
        <v>237</v>
      </c>
      <c r="C239" s="1">
        <v>39303</v>
      </c>
      <c r="D239">
        <v>13270.68</v>
      </c>
      <c r="E239">
        <f t="shared" si="36"/>
        <v>-2.8348511406618628E-2</v>
      </c>
      <c r="F239">
        <f t="shared" si="41"/>
        <v>9.8226282623493244E-5</v>
      </c>
      <c r="G239" s="10">
        <f t="shared" si="37"/>
        <v>9.910917345205399E-3</v>
      </c>
      <c r="J239" s="2">
        <v>237</v>
      </c>
      <c r="K239">
        <v>6271.2</v>
      </c>
      <c r="L239">
        <f t="shared" si="42"/>
        <v>-1.9190165626612837E-2</v>
      </c>
      <c r="M239">
        <f t="shared" si="43"/>
        <v>1.970227381495045E-4</v>
      </c>
      <c r="N239" s="10">
        <f t="shared" si="38"/>
        <v>1.4036478837283392E-2</v>
      </c>
      <c r="Q239" s="2">
        <v>237</v>
      </c>
      <c r="R239">
        <v>5624.78</v>
      </c>
      <c r="S239">
        <f t="shared" si="44"/>
        <v>-2.1656587161197335E-2</v>
      </c>
      <c r="T239">
        <f t="shared" si="45"/>
        <v>2.0583906489080289E-4</v>
      </c>
      <c r="U239" s="10">
        <f t="shared" si="39"/>
        <v>1.4347092558800996E-2</v>
      </c>
      <c r="X239" s="2">
        <v>237</v>
      </c>
      <c r="Y239">
        <v>17170.599999999999</v>
      </c>
      <c r="Z239">
        <f t="shared" si="46"/>
        <v>8.2986479757217995E-3</v>
      </c>
      <c r="AA239">
        <f t="shared" si="47"/>
        <v>8.1858701675349471E-5</v>
      </c>
      <c r="AB239" s="10">
        <f t="shared" si="40"/>
        <v>9.04757987946774E-3</v>
      </c>
    </row>
    <row r="240" spans="2:28" x14ac:dyDescent="0.35">
      <c r="B240" s="2">
        <v>238</v>
      </c>
      <c r="C240" s="1">
        <v>39304</v>
      </c>
      <c r="D240">
        <v>13239.54</v>
      </c>
      <c r="E240">
        <f t="shared" si="36"/>
        <v>-2.3465263272115233E-3</v>
      </c>
      <c r="F240">
        <f t="shared" si="41"/>
        <v>1.1880952606579582E-4</v>
      </c>
      <c r="G240" s="10">
        <f t="shared" si="37"/>
        <v>1.0899978259877211E-2</v>
      </c>
      <c r="J240" s="2">
        <v>238</v>
      </c>
      <c r="K240">
        <v>6038.3</v>
      </c>
      <c r="L240">
        <f t="shared" si="42"/>
        <v>-3.7138027809669544E-2</v>
      </c>
      <c r="M240">
        <f t="shared" si="43"/>
        <v>2.1606820431550078E-4</v>
      </c>
      <c r="N240" s="10">
        <f t="shared" si="38"/>
        <v>1.4699258631492296E-2</v>
      </c>
      <c r="Q240" s="2">
        <v>238</v>
      </c>
      <c r="R240">
        <v>5448.63</v>
      </c>
      <c r="S240">
        <f t="shared" si="44"/>
        <v>-3.1316780389632953E-2</v>
      </c>
      <c r="T240">
        <f t="shared" si="45"/>
        <v>2.2893417221196501E-4</v>
      </c>
      <c r="U240" s="10">
        <f t="shared" si="39"/>
        <v>1.513057078275519E-2</v>
      </c>
      <c r="X240" s="2">
        <v>238</v>
      </c>
      <c r="Y240">
        <v>16764.09</v>
      </c>
      <c r="Z240">
        <f t="shared" si="46"/>
        <v>-2.3674769664426311E-2</v>
      </c>
      <c r="AA240">
        <f t="shared" si="47"/>
        <v>8.0674017117133944E-5</v>
      </c>
      <c r="AB240" s="10">
        <f t="shared" si="40"/>
        <v>8.9818715820887771E-3</v>
      </c>
    </row>
    <row r="241" spans="2:28" x14ac:dyDescent="0.35">
      <c r="B241" s="2">
        <v>239</v>
      </c>
      <c r="C241" s="1">
        <v>39307</v>
      </c>
      <c r="D241">
        <v>13236.53</v>
      </c>
      <c r="E241">
        <f t="shared" si="36"/>
        <v>-2.273492885704653E-4</v>
      </c>
      <c r="F241">
        <f t="shared" si="41"/>
        <v>1.1550344275193342E-4</v>
      </c>
      <c r="G241" s="10">
        <f t="shared" si="37"/>
        <v>1.0747252800224504E-2</v>
      </c>
      <c r="J241" s="2">
        <v>239</v>
      </c>
      <c r="K241">
        <v>6219</v>
      </c>
      <c r="L241">
        <f t="shared" si="42"/>
        <v>2.9925641322888861E-2</v>
      </c>
      <c r="M241">
        <f t="shared" si="43"/>
        <v>3.4543665940579295E-4</v>
      </c>
      <c r="N241" s="10">
        <f t="shared" si="38"/>
        <v>1.8585926380081056E-2</v>
      </c>
      <c r="Q241" s="2">
        <v>239</v>
      </c>
      <c r="R241">
        <v>5569.28</v>
      </c>
      <c r="S241">
        <f t="shared" si="44"/>
        <v>2.2143180946402975E-2</v>
      </c>
      <c r="T241">
        <f t="shared" si="45"/>
        <v>2.949110648227146E-4</v>
      </c>
      <c r="U241" s="10">
        <f t="shared" si="39"/>
        <v>1.7172974839052044E-2</v>
      </c>
      <c r="X241" s="2">
        <v>239</v>
      </c>
      <c r="Y241">
        <v>16800.05</v>
      </c>
      <c r="Z241">
        <f t="shared" si="46"/>
        <v>2.1450612589170737E-3</v>
      </c>
      <c r="AA241">
        <f t="shared" si="47"/>
        <v>1.2442968635476925E-4</v>
      </c>
      <c r="AB241" s="10">
        <f t="shared" si="40"/>
        <v>1.1154805527429389E-2</v>
      </c>
    </row>
    <row r="242" spans="2:28" x14ac:dyDescent="0.35">
      <c r="B242" s="2">
        <v>240</v>
      </c>
      <c r="C242" s="1">
        <v>39308</v>
      </c>
      <c r="D242">
        <v>13028.92</v>
      </c>
      <c r="E242">
        <f t="shared" si="36"/>
        <v>-1.5684624293527124E-2</v>
      </c>
      <c r="F242">
        <f t="shared" si="41"/>
        <v>1.1213467074525068E-4</v>
      </c>
      <c r="G242" s="10">
        <f t="shared" si="37"/>
        <v>1.0589365927441108E-2</v>
      </c>
      <c r="J242" s="2">
        <v>240</v>
      </c>
      <c r="K242">
        <v>6143.5</v>
      </c>
      <c r="L242">
        <f t="shared" si="42"/>
        <v>-1.2140215468724876E-2</v>
      </c>
      <c r="M242">
        <f t="shared" si="43"/>
        <v>4.0662019200247155E-4</v>
      </c>
      <c r="N242" s="10">
        <f t="shared" si="38"/>
        <v>2.0164825612994316E-2</v>
      </c>
      <c r="Q242" s="2">
        <v>240</v>
      </c>
      <c r="R242">
        <v>5478.66</v>
      </c>
      <c r="S242">
        <f t="shared" si="44"/>
        <v>-1.6271403125718207E-2</v>
      </c>
      <c r="T242">
        <f t="shared" si="45"/>
        <v>3.1205976436393153E-4</v>
      </c>
      <c r="U242" s="10">
        <f t="shared" si="39"/>
        <v>1.7665213397067454E-2</v>
      </c>
      <c r="X242" s="2">
        <v>240</v>
      </c>
      <c r="Y242">
        <v>16844.61</v>
      </c>
      <c r="Z242">
        <f t="shared" si="46"/>
        <v>2.6523730584135947E-3</v>
      </c>
      <c r="AA242">
        <f t="shared" si="47"/>
        <v>1.1350233004158479E-4</v>
      </c>
      <c r="AB242" s="10">
        <f t="shared" si="40"/>
        <v>1.065374723003999E-2</v>
      </c>
    </row>
    <row r="243" spans="2:28" x14ac:dyDescent="0.35">
      <c r="B243" s="2">
        <v>241</v>
      </c>
      <c r="C243" s="1">
        <v>39309</v>
      </c>
      <c r="D243">
        <v>12861.47</v>
      </c>
      <c r="E243">
        <f t="shared" si="36"/>
        <v>-1.2852178077691836E-2</v>
      </c>
      <c r="F243">
        <f t="shared" si="41"/>
        <v>1.1604095033986399E-4</v>
      </c>
      <c r="G243" s="10">
        <f t="shared" si="37"/>
        <v>1.077223051832182E-2</v>
      </c>
      <c r="J243" s="2">
        <v>241</v>
      </c>
      <c r="K243">
        <v>6109.3</v>
      </c>
      <c r="L243">
        <f t="shared" si="42"/>
        <v>-5.5668592821681157E-3</v>
      </c>
      <c r="M243">
        <f t="shared" si="43"/>
        <v>3.7778775566914247E-4</v>
      </c>
      <c r="N243" s="10">
        <f t="shared" si="38"/>
        <v>1.9436762993593929E-2</v>
      </c>
      <c r="Q243" s="2">
        <v>241</v>
      </c>
      <c r="R243">
        <v>5442.72</v>
      </c>
      <c r="S243">
        <f t="shared" si="44"/>
        <v>-6.5599982477466392E-3</v>
      </c>
      <c r="T243">
        <f t="shared" si="45"/>
        <v>3.0790871453203453E-4</v>
      </c>
      <c r="U243" s="10">
        <f t="shared" si="39"/>
        <v>1.7547327845915301E-2</v>
      </c>
      <c r="X243" s="2">
        <v>241</v>
      </c>
      <c r="Y243">
        <v>16475.61</v>
      </c>
      <c r="Z243">
        <f t="shared" si="46"/>
        <v>-2.190611714964015E-2</v>
      </c>
      <c r="AA243">
        <f t="shared" si="47"/>
        <v>1.0379339993887039E-4</v>
      </c>
      <c r="AB243" s="10">
        <f t="shared" si="40"/>
        <v>1.0187904590192745E-2</v>
      </c>
    </row>
    <row r="244" spans="2:28" x14ac:dyDescent="0.35">
      <c r="B244" s="2">
        <v>242</v>
      </c>
      <c r="C244" s="1">
        <v>39310</v>
      </c>
      <c r="D244">
        <v>12845.78</v>
      </c>
      <c r="E244">
        <f t="shared" si="36"/>
        <v>-1.2199227615504831E-3</v>
      </c>
      <c r="F244">
        <f t="shared" si="41"/>
        <v>1.1747473658968978E-4</v>
      </c>
      <c r="G244" s="10">
        <f t="shared" si="37"/>
        <v>1.0838576317473148E-2</v>
      </c>
      <c r="J244" s="2">
        <v>242</v>
      </c>
      <c r="K244">
        <v>5858.9</v>
      </c>
      <c r="L244">
        <f t="shared" si="42"/>
        <v>-4.0986692419753577E-2</v>
      </c>
      <c r="M244">
        <f t="shared" si="43"/>
        <v>3.3921652666083662E-4</v>
      </c>
      <c r="N244" s="10">
        <f t="shared" si="38"/>
        <v>1.8417831757860006E-2</v>
      </c>
      <c r="Q244" s="2">
        <v>242</v>
      </c>
      <c r="R244">
        <v>5265.47</v>
      </c>
      <c r="S244">
        <f t="shared" si="44"/>
        <v>-3.2566437369550519E-2</v>
      </c>
      <c r="T244">
        <f t="shared" si="45"/>
        <v>2.8466385422834626E-4</v>
      </c>
      <c r="U244" s="10">
        <f t="shared" si="39"/>
        <v>1.6871984300263744E-2</v>
      </c>
      <c r="X244" s="2">
        <v>242</v>
      </c>
      <c r="Y244">
        <v>16148.49</v>
      </c>
      <c r="Z244">
        <f t="shared" si="46"/>
        <v>-1.9854803555073273E-2</v>
      </c>
      <c r="AA244">
        <f t="shared" si="47"/>
        <v>1.3808919405014622E-4</v>
      </c>
      <c r="AB244" s="10">
        <f t="shared" si="40"/>
        <v>1.1751135862126104E-2</v>
      </c>
    </row>
    <row r="245" spans="2:28" x14ac:dyDescent="0.35">
      <c r="B245" s="2">
        <v>243</v>
      </c>
      <c r="C245" s="1">
        <v>39311</v>
      </c>
      <c r="D245">
        <v>13079.08</v>
      </c>
      <c r="E245">
        <f t="shared" si="36"/>
        <v>1.8161606379682609E-2</v>
      </c>
      <c r="F245">
        <f t="shared" si="41"/>
        <v>1.1409036050509302E-4</v>
      </c>
      <c r="G245" s="10">
        <f t="shared" si="37"/>
        <v>1.0681308932199884E-2</v>
      </c>
      <c r="J245" s="2">
        <v>243</v>
      </c>
      <c r="K245">
        <v>6064.2</v>
      </c>
      <c r="L245">
        <f t="shared" si="42"/>
        <v>3.5040707300005157E-2</v>
      </c>
      <c r="M245">
        <f t="shared" si="43"/>
        <v>4.8832978436393233E-4</v>
      </c>
      <c r="N245" s="10">
        <f t="shared" si="38"/>
        <v>2.209818509208239E-2</v>
      </c>
      <c r="Q245" s="2">
        <v>243</v>
      </c>
      <c r="R245">
        <v>5363.63</v>
      </c>
      <c r="S245">
        <f t="shared" si="44"/>
        <v>1.8642210476937454E-2</v>
      </c>
      <c r="T245">
        <f t="shared" si="45"/>
        <v>3.5275592289077732E-4</v>
      </c>
      <c r="U245" s="10">
        <f t="shared" si="39"/>
        <v>1.8781797648009555E-2</v>
      </c>
      <c r="X245" s="2">
        <v>243</v>
      </c>
      <c r="Y245">
        <v>15273.68</v>
      </c>
      <c r="Z245">
        <f t="shared" si="46"/>
        <v>-5.4172866936784768E-2</v>
      </c>
      <c r="AA245">
        <f t="shared" si="47"/>
        <v>1.6144558178287215E-4</v>
      </c>
      <c r="AB245" s="10">
        <f t="shared" si="40"/>
        <v>1.2706123790632301E-2</v>
      </c>
    </row>
    <row r="246" spans="2:28" x14ac:dyDescent="0.35">
      <c r="B246" s="2">
        <v>244</v>
      </c>
      <c r="C246" s="1">
        <v>39314</v>
      </c>
      <c r="D246">
        <v>13121.35</v>
      </c>
      <c r="E246">
        <f t="shared" si="36"/>
        <v>3.2318786948317799E-3</v>
      </c>
      <c r="F246">
        <f t="shared" si="41"/>
        <v>1.2038584418831846E-4</v>
      </c>
      <c r="G246" s="10">
        <f t="shared" si="37"/>
        <v>1.0972048313251197E-2</v>
      </c>
      <c r="J246" s="2">
        <v>244</v>
      </c>
      <c r="K246">
        <v>6078.7</v>
      </c>
      <c r="L246">
        <f t="shared" si="42"/>
        <v>2.3910820883216253E-3</v>
      </c>
      <c r="M246">
        <f t="shared" si="43"/>
        <v>5.7058015014113716E-4</v>
      </c>
      <c r="N246" s="10">
        <f t="shared" si="38"/>
        <v>2.3886819590333435E-2</v>
      </c>
      <c r="Q246" s="2">
        <v>244</v>
      </c>
      <c r="R246">
        <v>5399.38</v>
      </c>
      <c r="S246">
        <f t="shared" si="44"/>
        <v>6.6652621452262736E-3</v>
      </c>
      <c r="T246">
        <f t="shared" si="45"/>
        <v>3.5229748389784714E-4</v>
      </c>
      <c r="U246" s="10">
        <f t="shared" si="39"/>
        <v>1.8769589337485442E-2</v>
      </c>
      <c r="X246" s="2">
        <v>244</v>
      </c>
      <c r="Y246">
        <v>15732.48</v>
      </c>
      <c r="Z246">
        <f t="shared" si="46"/>
        <v>3.0038602353853115E-2</v>
      </c>
      <c r="AA246">
        <f t="shared" si="47"/>
        <v>4.1434334400537292E-4</v>
      </c>
      <c r="AB246" s="10">
        <f t="shared" si="40"/>
        <v>2.0355425419415162E-2</v>
      </c>
    </row>
    <row r="247" spans="2:28" x14ac:dyDescent="0.35">
      <c r="B247" s="2">
        <v>245</v>
      </c>
      <c r="C247" s="1">
        <v>39315</v>
      </c>
      <c r="D247">
        <v>13090.86</v>
      </c>
      <c r="E247">
        <f t="shared" si="36"/>
        <v>-2.3236938272357477E-3</v>
      </c>
      <c r="F247">
        <f t="shared" si="41"/>
        <v>1.17177876464352E-4</v>
      </c>
      <c r="G247" s="10">
        <f t="shared" si="37"/>
        <v>1.0824873046107839E-2</v>
      </c>
      <c r="J247" s="2">
        <v>245</v>
      </c>
      <c r="K247">
        <v>6086.1</v>
      </c>
      <c r="L247">
        <f t="shared" si="42"/>
        <v>1.2173655551352338E-3</v>
      </c>
      <c r="M247">
        <f t="shared" si="43"/>
        <v>5.077554918742201E-4</v>
      </c>
      <c r="N247" s="10">
        <f t="shared" si="38"/>
        <v>2.253343053940567E-2</v>
      </c>
      <c r="Q247" s="2">
        <v>245</v>
      </c>
      <c r="R247">
        <v>5418.78</v>
      </c>
      <c r="S247">
        <f t="shared" si="44"/>
        <v>3.5930051228103294E-3</v>
      </c>
      <c r="T247">
        <f t="shared" si="45"/>
        <v>3.2527933405311995E-4</v>
      </c>
      <c r="U247" s="10">
        <f t="shared" si="39"/>
        <v>1.8035502046051283E-2</v>
      </c>
      <c r="X247" s="2">
        <v>245</v>
      </c>
      <c r="Y247">
        <v>15901.34</v>
      </c>
      <c r="Z247">
        <f t="shared" si="46"/>
        <v>1.0733209258807294E-2</v>
      </c>
      <c r="AA247">
        <f t="shared" si="47"/>
        <v>4.5884255265916056E-4</v>
      </c>
      <c r="AB247" s="10">
        <f t="shared" si="40"/>
        <v>2.1420610464203876E-2</v>
      </c>
    </row>
    <row r="248" spans="2:28" x14ac:dyDescent="0.35">
      <c r="B248" s="2">
        <v>246</v>
      </c>
      <c r="C248" s="1">
        <v>39316</v>
      </c>
      <c r="D248">
        <v>13236.13</v>
      </c>
      <c r="E248">
        <f t="shared" si="36"/>
        <v>1.1097055502846918E-2</v>
      </c>
      <c r="F248">
        <f t="shared" si="41"/>
        <v>1.1391629168498831E-4</v>
      </c>
      <c r="G248" s="10">
        <f t="shared" si="37"/>
        <v>1.0673157531161447E-2</v>
      </c>
      <c r="J248" s="2">
        <v>246</v>
      </c>
      <c r="K248">
        <v>6196</v>
      </c>
      <c r="L248">
        <f t="shared" si="42"/>
        <v>1.8057540953977033E-2</v>
      </c>
      <c r="M248">
        <f t="shared" si="43"/>
        <v>4.5144720580903702E-4</v>
      </c>
      <c r="N248" s="10">
        <f t="shared" si="38"/>
        <v>2.1247287022324451E-2</v>
      </c>
      <c r="Q248" s="2">
        <v>246</v>
      </c>
      <c r="R248">
        <v>5518.17</v>
      </c>
      <c r="S248">
        <f t="shared" si="44"/>
        <v>1.8341766965996098E-2</v>
      </c>
      <c r="T248">
        <f t="shared" si="45"/>
        <v>2.9786645980450343E-4</v>
      </c>
      <c r="U248" s="10">
        <f t="shared" si="39"/>
        <v>1.725880818030328E-2</v>
      </c>
      <c r="X248" s="2">
        <v>246</v>
      </c>
      <c r="Y248">
        <v>15900.64</v>
      </c>
      <c r="Z248">
        <f t="shared" si="46"/>
        <v>-4.4021447249145519E-5</v>
      </c>
      <c r="AA248">
        <f t="shared" si="47"/>
        <v>4.2750536380275659E-4</v>
      </c>
      <c r="AB248" s="10">
        <f t="shared" si="40"/>
        <v>2.0676202838112143E-2</v>
      </c>
    </row>
    <row r="249" spans="2:28" x14ac:dyDescent="0.35">
      <c r="B249" s="2">
        <v>247</v>
      </c>
      <c r="C249" s="1">
        <v>39317</v>
      </c>
      <c r="D249">
        <v>13235.88</v>
      </c>
      <c r="E249">
        <f t="shared" si="36"/>
        <v>-1.8887696025953206E-5</v>
      </c>
      <c r="F249">
        <f t="shared" si="41"/>
        <v>1.1418556610411133E-4</v>
      </c>
      <c r="G249" s="10">
        <f t="shared" si="37"/>
        <v>1.0685764647609985E-2</v>
      </c>
      <c r="J249" s="2">
        <v>247</v>
      </c>
      <c r="K249">
        <v>6196.9</v>
      </c>
      <c r="L249">
        <f t="shared" si="42"/>
        <v>1.4525500322783025E-4</v>
      </c>
      <c r="M249">
        <f t="shared" si="43"/>
        <v>4.3750315000231342E-4</v>
      </c>
      <c r="N249" s="10">
        <f t="shared" si="38"/>
        <v>2.0916575962674041E-2</v>
      </c>
      <c r="Q249" s="2">
        <v>247</v>
      </c>
      <c r="R249">
        <v>5523.33</v>
      </c>
      <c r="S249">
        <f t="shared" si="44"/>
        <v>9.350926122246785E-4</v>
      </c>
      <c r="T249">
        <f t="shared" si="45"/>
        <v>3.0124987027167207E-4</v>
      </c>
      <c r="U249" s="10">
        <f t="shared" si="39"/>
        <v>1.7356551220552775E-2</v>
      </c>
      <c r="X249" s="2">
        <v>247</v>
      </c>
      <c r="Y249">
        <v>16316.32</v>
      </c>
      <c r="Z249">
        <f t="shared" si="46"/>
        <v>2.6142343955966572E-2</v>
      </c>
      <c r="AA249">
        <f t="shared" si="47"/>
        <v>3.8852059628022203E-4</v>
      </c>
      <c r="AB249" s="10">
        <f t="shared" si="40"/>
        <v>1.9710925809819844E-2</v>
      </c>
    </row>
    <row r="250" spans="2:28" x14ac:dyDescent="0.35">
      <c r="B250" s="2">
        <v>248</v>
      </c>
      <c r="C250" s="1">
        <v>39318</v>
      </c>
      <c r="D250">
        <v>13378.87</v>
      </c>
      <c r="E250">
        <f t="shared" si="36"/>
        <v>1.0803210666763496E-2</v>
      </c>
      <c r="F250">
        <f t="shared" si="41"/>
        <v>1.1085375069178039E-4</v>
      </c>
      <c r="G250" s="10">
        <f t="shared" si="37"/>
        <v>1.0528710780137347E-2</v>
      </c>
      <c r="J250" s="2">
        <v>248</v>
      </c>
      <c r="K250">
        <v>6220.1</v>
      </c>
      <c r="L250">
        <f t="shared" si="42"/>
        <v>3.7438073875648678E-3</v>
      </c>
      <c r="M250">
        <f t="shared" si="43"/>
        <v>3.8884592452284177E-4</v>
      </c>
      <c r="N250" s="10">
        <f t="shared" si="38"/>
        <v>1.9719176568073062E-2</v>
      </c>
      <c r="Q250" s="2">
        <v>248</v>
      </c>
      <c r="R250">
        <v>5569.38</v>
      </c>
      <c r="S250">
        <f t="shared" si="44"/>
        <v>8.3373617002786699E-3</v>
      </c>
      <c r="T250">
        <f t="shared" si="45"/>
        <v>2.7488957857935067E-4</v>
      </c>
      <c r="U250" s="10">
        <f t="shared" si="39"/>
        <v>1.657979428640026E-2</v>
      </c>
      <c r="X250" s="2">
        <v>248</v>
      </c>
      <c r="Y250">
        <v>16248.97</v>
      </c>
      <c r="Z250">
        <f t="shared" si="46"/>
        <v>-4.1277690067368358E-3</v>
      </c>
      <c r="AA250">
        <f t="shared" si="47"/>
        <v>4.1541317238578897E-4</v>
      </c>
      <c r="AB250" s="10">
        <f t="shared" si="40"/>
        <v>2.0381687182021734E-2</v>
      </c>
    </row>
    <row r="251" spans="2:28" x14ac:dyDescent="0.35">
      <c r="B251" s="2">
        <v>249</v>
      </c>
      <c r="C251" s="1">
        <v>39322</v>
      </c>
      <c r="D251">
        <v>13041.85</v>
      </c>
      <c r="E251">
        <f t="shared" si="36"/>
        <v>-2.5190468253297956E-2</v>
      </c>
      <c r="F251">
        <f t="shared" si="41"/>
        <v>1.1102461180258792E-4</v>
      </c>
      <c r="G251" s="10">
        <f t="shared" si="37"/>
        <v>1.0536821712574808E-2</v>
      </c>
      <c r="J251" s="2">
        <v>249</v>
      </c>
      <c r="K251">
        <v>6102.2</v>
      </c>
      <c r="L251">
        <f t="shared" si="42"/>
        <v>-1.895467918522219E-2</v>
      </c>
      <c r="M251">
        <f t="shared" si="43"/>
        <v>3.4715694653854708E-4</v>
      </c>
      <c r="N251" s="10">
        <f t="shared" si="38"/>
        <v>1.8632148199779517E-2</v>
      </c>
      <c r="Q251" s="2">
        <v>249</v>
      </c>
      <c r="R251">
        <v>5474.17</v>
      </c>
      <c r="S251">
        <f t="shared" si="44"/>
        <v>-1.7095260154631222E-2</v>
      </c>
      <c r="T251">
        <f t="shared" si="45"/>
        <v>2.5686605827698671E-4</v>
      </c>
      <c r="U251" s="10">
        <f t="shared" si="39"/>
        <v>1.6027041469871686E-2</v>
      </c>
      <c r="X251" s="2">
        <v>249</v>
      </c>
      <c r="Y251">
        <v>16287.49</v>
      </c>
      <c r="Z251">
        <f t="shared" si="46"/>
        <v>2.3706117987786573E-3</v>
      </c>
      <c r="AA251">
        <f t="shared" si="47"/>
        <v>3.7908470354535649E-4</v>
      </c>
      <c r="AB251" s="10">
        <f t="shared" si="40"/>
        <v>1.9470097676831426E-2</v>
      </c>
    </row>
    <row r="252" spans="2:28" x14ac:dyDescent="0.35">
      <c r="B252" s="2">
        <v>250</v>
      </c>
      <c r="C252" s="1">
        <v>39323</v>
      </c>
      <c r="D252">
        <v>13289.29</v>
      </c>
      <c r="E252">
        <f t="shared" si="36"/>
        <v>1.8972768433926208E-2</v>
      </c>
      <c r="F252">
        <f t="shared" si="41"/>
        <v>1.2630086566207464E-4</v>
      </c>
      <c r="G252" s="10">
        <f t="shared" si="37"/>
        <v>1.123836579143403E-2</v>
      </c>
      <c r="J252" s="2">
        <v>250</v>
      </c>
      <c r="K252">
        <v>6132.2</v>
      </c>
      <c r="L252">
        <f t="shared" si="42"/>
        <v>4.9162597096129267E-3</v>
      </c>
      <c r="M252">
        <f t="shared" si="43"/>
        <v>3.4850527038204839E-4</v>
      </c>
      <c r="N252" s="10">
        <f t="shared" si="38"/>
        <v>1.866829586175579E-2</v>
      </c>
      <c r="Q252" s="2">
        <v>250</v>
      </c>
      <c r="R252">
        <v>5520.02</v>
      </c>
      <c r="S252">
        <f t="shared" si="44"/>
        <v>8.3756989644092825E-3</v>
      </c>
      <c r="T252">
        <f t="shared" si="45"/>
        <v>2.5997109272840894E-4</v>
      </c>
      <c r="U252" s="10">
        <f t="shared" si="39"/>
        <v>1.6123619095240651E-2</v>
      </c>
      <c r="X252" s="2">
        <v>250</v>
      </c>
      <c r="Y252">
        <v>16012.83</v>
      </c>
      <c r="Z252">
        <f t="shared" si="46"/>
        <v>-1.6863249033460641E-2</v>
      </c>
      <c r="AA252">
        <f t="shared" si="47"/>
        <v>3.4502780119500392E-4</v>
      </c>
      <c r="AB252" s="10">
        <f t="shared" si="40"/>
        <v>1.8574923988942834E-2</v>
      </c>
    </row>
    <row r="253" spans="2:28" x14ac:dyDescent="0.35">
      <c r="B253" s="2">
        <v>251</v>
      </c>
      <c r="C253" s="1">
        <v>39324</v>
      </c>
      <c r="D253">
        <v>13238.73</v>
      </c>
      <c r="E253">
        <f t="shared" si="36"/>
        <v>-3.8045674373876487E-3</v>
      </c>
      <c r="F253">
        <f t="shared" si="41"/>
        <v>1.3311898954339118E-4</v>
      </c>
      <c r="G253" s="10">
        <f t="shared" si="37"/>
        <v>1.1537720292301733E-2</v>
      </c>
      <c r="J253" s="2">
        <v>251</v>
      </c>
      <c r="K253">
        <v>6212</v>
      </c>
      <c r="L253">
        <f t="shared" si="42"/>
        <v>1.3013274191970285E-2</v>
      </c>
      <c r="M253">
        <f t="shared" si="43"/>
        <v>3.1243230842757278E-4</v>
      </c>
      <c r="N253" s="10">
        <f t="shared" si="38"/>
        <v>1.7675754819174563E-2</v>
      </c>
      <c r="Q253" s="2">
        <v>251</v>
      </c>
      <c r="R253">
        <v>5592.53</v>
      </c>
      <c r="S253">
        <f t="shared" si="44"/>
        <v>1.3135821971659396E-2</v>
      </c>
      <c r="T253">
        <f t="shared" si="45"/>
        <v>2.4331301530037446E-4</v>
      </c>
      <c r="U253" s="10">
        <f t="shared" si="39"/>
        <v>1.5598494007447464E-2</v>
      </c>
      <c r="X253" s="2">
        <v>251</v>
      </c>
      <c r="Y253">
        <v>16153.82</v>
      </c>
      <c r="Z253">
        <f t="shared" si="46"/>
        <v>8.8048146392611295E-3</v>
      </c>
      <c r="AA253">
        <f t="shared" si="47"/>
        <v>3.3949623683463795E-4</v>
      </c>
      <c r="AB253" s="10">
        <f t="shared" si="40"/>
        <v>1.8425423654142608E-2</v>
      </c>
    </row>
    <row r="254" spans="2:28" x14ac:dyDescent="0.35">
      <c r="B254" s="2">
        <v>252</v>
      </c>
      <c r="C254" s="1">
        <v>39325</v>
      </c>
      <c r="D254">
        <v>13357.74</v>
      </c>
      <c r="E254">
        <f t="shared" si="36"/>
        <v>8.9895329839040621E-3</v>
      </c>
      <c r="F254">
        <f t="shared" si="41"/>
        <v>1.2965706340190675E-4</v>
      </c>
      <c r="G254" s="10">
        <f t="shared" si="37"/>
        <v>1.1386705555247609E-2</v>
      </c>
      <c r="J254" s="2">
        <v>252</v>
      </c>
      <c r="K254">
        <v>6303.3</v>
      </c>
      <c r="L254">
        <f t="shared" si="42"/>
        <v>1.4697359948486829E-2</v>
      </c>
      <c r="M254">
        <f t="shared" si="43"/>
        <v>2.9651801762694982E-4</v>
      </c>
      <c r="N254" s="10">
        <f t="shared" si="38"/>
        <v>1.7219698534729051E-2</v>
      </c>
      <c r="Q254" s="2">
        <v>252</v>
      </c>
      <c r="R254">
        <v>5662.7</v>
      </c>
      <c r="S254">
        <f t="shared" si="44"/>
        <v>1.2547094070125699E-2</v>
      </c>
      <c r="T254">
        <f t="shared" si="45"/>
        <v>2.3710299260428001E-4</v>
      </c>
      <c r="U254" s="10">
        <f t="shared" si="39"/>
        <v>1.5398148999288194E-2</v>
      </c>
      <c r="X254" s="2">
        <v>252</v>
      </c>
      <c r="Y254">
        <v>16569.09</v>
      </c>
      <c r="Z254">
        <f t="shared" si="46"/>
        <v>2.5707232097423423E-2</v>
      </c>
      <c r="AA254">
        <f t="shared" si="47"/>
        <v>3.1560661052895304E-4</v>
      </c>
      <c r="AB254" s="10">
        <f t="shared" si="40"/>
        <v>1.7765320445433937E-2</v>
      </c>
    </row>
    <row r="255" spans="2:28" x14ac:dyDescent="0.35">
      <c r="B255" s="2">
        <v>253</v>
      </c>
      <c r="C255" s="1">
        <v>39329</v>
      </c>
      <c r="D255">
        <v>13448.86</v>
      </c>
      <c r="E255">
        <f t="shared" si="36"/>
        <v>6.8215132200507575E-3</v>
      </c>
      <c r="F255">
        <f t="shared" si="41"/>
        <v>1.2823180241910347E-4</v>
      </c>
      <c r="G255" s="10">
        <f t="shared" si="37"/>
        <v>1.1323948181579757E-2</v>
      </c>
      <c r="J255" s="2">
        <v>253</v>
      </c>
      <c r="K255">
        <v>6376.8</v>
      </c>
      <c r="L255">
        <f t="shared" si="42"/>
        <v>1.166055875493789E-2</v>
      </c>
      <c r="M255">
        <f t="shared" si="43"/>
        <v>2.8756409484662402E-4</v>
      </c>
      <c r="N255" s="10">
        <f t="shared" si="38"/>
        <v>1.6957714906396557E-2</v>
      </c>
      <c r="Q255" s="2">
        <v>253</v>
      </c>
      <c r="R255">
        <v>5672.72</v>
      </c>
      <c r="S255">
        <f t="shared" si="44"/>
        <v>1.7694739258658303E-3</v>
      </c>
      <c r="T255">
        <f t="shared" si="45"/>
        <v>2.3011102799456415E-4</v>
      </c>
      <c r="U255" s="10">
        <f t="shared" si="39"/>
        <v>1.5169410931033682E-2</v>
      </c>
      <c r="X255" s="2">
        <v>253</v>
      </c>
      <c r="Y255">
        <v>16420.47</v>
      </c>
      <c r="Z255">
        <f t="shared" si="46"/>
        <v>-8.9697140881001298E-3</v>
      </c>
      <c r="AA255">
        <f t="shared" si="47"/>
        <v>3.4709101927085878E-4</v>
      </c>
      <c r="AB255" s="10">
        <f t="shared" si="40"/>
        <v>1.8630378935246023E-2</v>
      </c>
    </row>
    <row r="256" spans="2:28" x14ac:dyDescent="0.35">
      <c r="B256" s="2">
        <v>254</v>
      </c>
      <c r="C256" s="1">
        <v>39330</v>
      </c>
      <c r="D256">
        <v>13305.47</v>
      </c>
      <c r="E256">
        <f t="shared" si="36"/>
        <v>-1.0661870225431839E-2</v>
      </c>
      <c r="F256">
        <f t="shared" si="41"/>
        <v>1.2584791059437565E-4</v>
      </c>
      <c r="G256" s="10">
        <f t="shared" si="37"/>
        <v>1.1218195514180329E-2</v>
      </c>
      <c r="J256" s="2">
        <v>254</v>
      </c>
      <c r="K256">
        <v>6270.7</v>
      </c>
      <c r="L256">
        <f t="shared" si="42"/>
        <v>-1.6638439342617044E-2</v>
      </c>
      <c r="M256">
        <f t="shared" si="43"/>
        <v>2.7070348382304013E-4</v>
      </c>
      <c r="N256" s="10">
        <f t="shared" si="38"/>
        <v>1.645306913080475E-2</v>
      </c>
      <c r="Q256" s="2">
        <v>254</v>
      </c>
      <c r="R256">
        <v>5551.55</v>
      </c>
      <c r="S256">
        <f t="shared" si="44"/>
        <v>-2.1360123538619932E-2</v>
      </c>
      <c r="T256">
        <f t="shared" si="45"/>
        <v>2.1019176260362877E-4</v>
      </c>
      <c r="U256" s="10">
        <f t="shared" si="39"/>
        <v>1.4497991674836511E-2</v>
      </c>
      <c r="X256" s="2">
        <v>254</v>
      </c>
      <c r="Y256">
        <v>16158.45</v>
      </c>
      <c r="Z256">
        <f t="shared" si="46"/>
        <v>-1.5956912317369749E-2</v>
      </c>
      <c r="AA256">
        <f t="shared" si="47"/>
        <v>3.2277609559080848E-4</v>
      </c>
      <c r="AB256" s="10">
        <f t="shared" si="40"/>
        <v>1.7965970488420836E-2</v>
      </c>
    </row>
    <row r="257" spans="2:28" x14ac:dyDescent="0.35">
      <c r="B257" s="2">
        <v>255</v>
      </c>
      <c r="C257" s="1">
        <v>39331</v>
      </c>
      <c r="D257">
        <v>13363.35</v>
      </c>
      <c r="E257">
        <f t="shared" si="36"/>
        <v>4.3500906018352622E-3</v>
      </c>
      <c r="F257">
        <f t="shared" si="41"/>
        <v>1.2549273059278568E-4</v>
      </c>
      <c r="G257" s="10">
        <f t="shared" si="37"/>
        <v>1.1202353796983278E-2</v>
      </c>
      <c r="J257" s="2">
        <v>255</v>
      </c>
      <c r="K257">
        <v>6313.3</v>
      </c>
      <c r="L257">
        <f t="shared" si="42"/>
        <v>6.7934999282377347E-3</v>
      </c>
      <c r="M257">
        <f t="shared" si="43"/>
        <v>2.7138573393033357E-4</v>
      </c>
      <c r="N257" s="10">
        <f t="shared" si="38"/>
        <v>1.6473789300896546E-2</v>
      </c>
      <c r="Q257" s="2">
        <v>255</v>
      </c>
      <c r="R257">
        <v>5576.62</v>
      </c>
      <c r="S257">
        <f t="shared" si="44"/>
        <v>4.515855932127011E-3</v>
      </c>
      <c r="T257">
        <f t="shared" si="45"/>
        <v>2.3178572112745769E-4</v>
      </c>
      <c r="U257" s="10">
        <f t="shared" si="39"/>
        <v>1.5224510538189979E-2</v>
      </c>
      <c r="X257" s="2">
        <v>255</v>
      </c>
      <c r="Y257">
        <v>16257</v>
      </c>
      <c r="Z257">
        <f t="shared" si="46"/>
        <v>6.0989760775321438E-3</v>
      </c>
      <c r="AA257">
        <f t="shared" si="47"/>
        <v>3.1656110303216421E-4</v>
      </c>
      <c r="AB257" s="10">
        <f t="shared" si="40"/>
        <v>1.779216409074973E-2</v>
      </c>
    </row>
    <row r="258" spans="2:28" x14ac:dyDescent="0.35">
      <c r="B258" s="2">
        <v>256</v>
      </c>
      <c r="C258" s="1">
        <v>39332</v>
      </c>
      <c r="D258">
        <v>13113.38</v>
      </c>
      <c r="E258">
        <f t="shared" si="36"/>
        <v>-1.8705638930358117E-2</v>
      </c>
      <c r="F258">
        <f t="shared" si="41"/>
        <v>1.2238313599210397E-4</v>
      </c>
      <c r="G258" s="10">
        <f t="shared" si="37"/>
        <v>1.1062691173132511E-2</v>
      </c>
      <c r="J258" s="2">
        <v>256</v>
      </c>
      <c r="K258">
        <v>6191.2</v>
      </c>
      <c r="L258">
        <f t="shared" si="42"/>
        <v>-1.93401232319073E-2</v>
      </c>
      <c r="M258">
        <f t="shared" si="43"/>
        <v>2.4633495525887137E-4</v>
      </c>
      <c r="N258" s="10">
        <f t="shared" si="38"/>
        <v>1.5695061492675695E-2</v>
      </c>
      <c r="Q258" s="2">
        <v>256</v>
      </c>
      <c r="R258">
        <v>5430.1</v>
      </c>
      <c r="S258">
        <f t="shared" si="44"/>
        <v>-2.6273979579028071E-2</v>
      </c>
      <c r="T258">
        <f t="shared" si="45"/>
        <v>2.1323435625238439E-4</v>
      </c>
      <c r="U258" s="10">
        <f t="shared" si="39"/>
        <v>1.4602546224969959E-2</v>
      </c>
      <c r="X258" s="2">
        <v>256</v>
      </c>
      <c r="Y258">
        <v>16122.16</v>
      </c>
      <c r="Z258">
        <f t="shared" si="46"/>
        <v>-8.2942732361444386E-3</v>
      </c>
      <c r="AA258">
        <f t="shared" si="47"/>
        <v>2.9108545979791438E-4</v>
      </c>
      <c r="AB258" s="10">
        <f t="shared" si="40"/>
        <v>1.7061226796391705E-2</v>
      </c>
    </row>
    <row r="259" spans="2:28" x14ac:dyDescent="0.35">
      <c r="B259" s="2">
        <v>257</v>
      </c>
      <c r="C259" s="1">
        <v>39335</v>
      </c>
      <c r="D259">
        <v>13127.85</v>
      </c>
      <c r="E259">
        <f t="shared" ref="E259:E322" si="48">(D259-D258)/D258</f>
        <v>1.1034531143001396E-3</v>
      </c>
      <c r="F259">
        <f t="shared" si="41"/>
        <v>1.2902188797720432E-4</v>
      </c>
      <c r="G259" s="10">
        <f t="shared" si="37"/>
        <v>1.1358780215199355E-2</v>
      </c>
      <c r="J259" s="2">
        <v>257</v>
      </c>
      <c r="K259">
        <v>6134.1</v>
      </c>
      <c r="L259">
        <f t="shared" si="42"/>
        <v>-9.2227677994572068E-3</v>
      </c>
      <c r="M259">
        <f t="shared" si="43"/>
        <v>2.6053848882510175E-4</v>
      </c>
      <c r="N259" s="10">
        <f t="shared" si="38"/>
        <v>1.614120468939979E-2</v>
      </c>
      <c r="Q259" s="2">
        <v>257</v>
      </c>
      <c r="R259">
        <v>5386.43</v>
      </c>
      <c r="S259">
        <f t="shared" si="44"/>
        <v>-8.0422091674186603E-3</v>
      </c>
      <c r="T259">
        <f t="shared" si="45"/>
        <v>2.5510252026034457E-4</v>
      </c>
      <c r="U259" s="10">
        <f t="shared" si="39"/>
        <v>1.5971929133963267E-2</v>
      </c>
      <c r="X259" s="2">
        <v>257</v>
      </c>
      <c r="Y259">
        <v>15764.97</v>
      </c>
      <c r="Z259">
        <f t="shared" si="46"/>
        <v>-2.215521989609336E-2</v>
      </c>
      <c r="AA259">
        <f t="shared" si="47"/>
        <v>2.7081441025823968E-4</v>
      </c>
      <c r="AB259" s="10">
        <f t="shared" si="40"/>
        <v>1.6456439780773959E-2</v>
      </c>
    </row>
    <row r="260" spans="2:28" x14ac:dyDescent="0.35">
      <c r="B260" s="2">
        <v>258</v>
      </c>
      <c r="C260" s="1">
        <v>39336</v>
      </c>
      <c r="D260">
        <v>13308.39</v>
      </c>
      <c r="E260">
        <f t="shared" si="48"/>
        <v>1.3752442326808964E-2</v>
      </c>
      <c r="F260">
        <f t="shared" si="41"/>
        <v>1.2529268110709864E-4</v>
      </c>
      <c r="G260" s="10">
        <f t="shared" ref="G260:G323" si="49">SQRT(F260)</f>
        <v>1.1193421331617007E-2</v>
      </c>
      <c r="J260" s="2">
        <v>258</v>
      </c>
      <c r="K260">
        <v>6280.7</v>
      </c>
      <c r="L260">
        <f t="shared" si="42"/>
        <v>2.3899186514729047E-2</v>
      </c>
      <c r="M260">
        <f t="shared" si="43"/>
        <v>2.4102152043721127E-4</v>
      </c>
      <c r="N260" s="10">
        <f t="shared" ref="N260:N323" si="50">SQRT(M260)</f>
        <v>1.5524867807398918E-2</v>
      </c>
      <c r="Q260" s="2">
        <v>258</v>
      </c>
      <c r="R260">
        <v>5478.94</v>
      </c>
      <c r="S260">
        <f t="shared" si="44"/>
        <v>1.7174640717506642E-2</v>
      </c>
      <c r="T260">
        <f t="shared" si="45"/>
        <v>2.3839120610687309E-4</v>
      </c>
      <c r="U260" s="10">
        <f t="shared" ref="U260:U323" si="51">SQRT(T260)</f>
        <v>1.5439922477359563E-2</v>
      </c>
      <c r="X260" s="2">
        <v>258</v>
      </c>
      <c r="Y260">
        <v>15877.67</v>
      </c>
      <c r="Z260">
        <f t="shared" si="46"/>
        <v>7.148760828596612E-3</v>
      </c>
      <c r="AA260">
        <f t="shared" si="47"/>
        <v>2.9088017514451486E-4</v>
      </c>
      <c r="AB260" s="10">
        <f t="shared" ref="AB260:AB323" si="52">SQRT(AA260)</f>
        <v>1.7055209618896946E-2</v>
      </c>
    </row>
    <row r="261" spans="2:28" x14ac:dyDescent="0.35">
      <c r="B261" s="2">
        <v>259</v>
      </c>
      <c r="C261" s="1">
        <v>39337</v>
      </c>
      <c r="D261">
        <v>13291.65</v>
      </c>
      <c r="E261">
        <f t="shared" si="48"/>
        <v>-1.257853128740575E-3</v>
      </c>
      <c r="F261">
        <f t="shared" ref="F261:F324" si="53">$A$2*F260+(1-$A$2)*E260*E260</f>
        <v>1.2715538350528864E-4</v>
      </c>
      <c r="G261" s="10">
        <f t="shared" si="49"/>
        <v>1.1276319590419945E-2</v>
      </c>
      <c r="J261" s="2">
        <v>259</v>
      </c>
      <c r="K261">
        <v>6306.2</v>
      </c>
      <c r="L261">
        <f t="shared" ref="L261:L324" si="54">(K261-K260)/K260</f>
        <v>4.0600570000159219E-3</v>
      </c>
      <c r="M261">
        <f t="shared" ref="M261:M324" si="55">$I$2*M260+(1-$I$2)*L260*L260</f>
        <v>2.7774111448738672E-4</v>
      </c>
      <c r="N261" s="10">
        <f t="shared" si="50"/>
        <v>1.6665566731659223E-2</v>
      </c>
      <c r="Q261" s="2">
        <v>259</v>
      </c>
      <c r="R261">
        <v>5508.01</v>
      </c>
      <c r="S261">
        <f t="shared" ref="S261:S324" si="56">(R261-R260)/R260</f>
        <v>5.3057708242836427E-3</v>
      </c>
      <c r="T261">
        <f t="shared" ref="T261:T324" si="57">$P$2*T260+(1-$P$2)*S260*S260</f>
        <v>2.433562861785709E-4</v>
      </c>
      <c r="U261" s="10">
        <f t="shared" si="51"/>
        <v>1.5599880966807757E-2</v>
      </c>
      <c r="X261" s="2">
        <v>259</v>
      </c>
      <c r="Y261">
        <v>15797.6</v>
      </c>
      <c r="Z261">
        <f t="shared" ref="Z261:Z324" si="58">(Y261-Y260)/Y260</f>
        <v>-5.0429313620953013E-3</v>
      </c>
      <c r="AA261">
        <f t="shared" ref="AA261:AA324" si="59">$W$2*AA260+(1-$W$2)*Z260*Z260</f>
        <v>2.6901464748621925E-4</v>
      </c>
      <c r="AB261" s="10">
        <f t="shared" si="52"/>
        <v>1.6401665997276594E-2</v>
      </c>
    </row>
    <row r="262" spans="2:28" x14ac:dyDescent="0.35">
      <c r="B262" s="2">
        <v>260</v>
      </c>
      <c r="C262" s="1">
        <v>39338</v>
      </c>
      <c r="D262">
        <v>13424.88</v>
      </c>
      <c r="E262">
        <f t="shared" si="48"/>
        <v>1.0023586236471737E-2</v>
      </c>
      <c r="F262">
        <f t="shared" si="53"/>
        <v>1.2349127771721336E-4</v>
      </c>
      <c r="G262" s="10">
        <f t="shared" si="49"/>
        <v>1.1112662944461752E-2</v>
      </c>
      <c r="J262" s="2">
        <v>260</v>
      </c>
      <c r="K262">
        <v>6363.9</v>
      </c>
      <c r="L262">
        <f t="shared" si="54"/>
        <v>9.1497256668040695E-3</v>
      </c>
      <c r="M262">
        <f t="shared" si="55"/>
        <v>2.4868382347102659E-4</v>
      </c>
      <c r="N262" s="10">
        <f t="shared" si="50"/>
        <v>1.576971221903008E-2</v>
      </c>
      <c r="Q262" s="2">
        <v>260</v>
      </c>
      <c r="R262">
        <v>5565.97</v>
      </c>
      <c r="S262">
        <f t="shared" si="56"/>
        <v>1.0522856712315343E-2</v>
      </c>
      <c r="T262">
        <f t="shared" si="57"/>
        <v>2.2447036084119869E-4</v>
      </c>
      <c r="U262" s="10">
        <f t="shared" si="51"/>
        <v>1.4982334959584861E-2</v>
      </c>
      <c r="X262" s="2">
        <v>260</v>
      </c>
      <c r="Y262">
        <v>15821.19</v>
      </c>
      <c r="Z262">
        <f t="shared" si="58"/>
        <v>1.4932647997164218E-3</v>
      </c>
      <c r="AA262">
        <f t="shared" si="59"/>
        <v>2.4680185295851263E-4</v>
      </c>
      <c r="AB262" s="10">
        <f t="shared" si="52"/>
        <v>1.5709928483558181E-2</v>
      </c>
    </row>
    <row r="263" spans="2:28" x14ac:dyDescent="0.35">
      <c r="B263" s="2">
        <v>261</v>
      </c>
      <c r="C263" s="1">
        <v>39339</v>
      </c>
      <c r="D263">
        <v>13442.52</v>
      </c>
      <c r="E263">
        <f t="shared" si="48"/>
        <v>1.3139782255037838E-3</v>
      </c>
      <c r="F263">
        <f t="shared" si="53"/>
        <v>1.2281960536721207E-4</v>
      </c>
      <c r="G263" s="10">
        <f t="shared" si="49"/>
        <v>1.1082400704144029E-2</v>
      </c>
      <c r="J263" s="2">
        <v>261</v>
      </c>
      <c r="K263">
        <v>6289.3</v>
      </c>
      <c r="L263">
        <f t="shared" si="54"/>
        <v>-1.1722371501751986E-2</v>
      </c>
      <c r="M263">
        <f t="shared" si="55"/>
        <v>2.3033608883023539E-4</v>
      </c>
      <c r="N263" s="10">
        <f t="shared" si="50"/>
        <v>1.5176827363788368E-2</v>
      </c>
      <c r="Q263" s="2">
        <v>261</v>
      </c>
      <c r="R263">
        <v>5538.92</v>
      </c>
      <c r="S263">
        <f t="shared" si="56"/>
        <v>-4.8598896508605296E-3</v>
      </c>
      <c r="T263">
        <f t="shared" si="57"/>
        <v>2.1448880164408934E-4</v>
      </c>
      <c r="U263" s="10">
        <f t="shared" si="51"/>
        <v>1.4645436205319709E-2</v>
      </c>
      <c r="X263" s="2">
        <v>261</v>
      </c>
      <c r="Y263">
        <v>16127.42</v>
      </c>
      <c r="Z263">
        <f t="shared" si="58"/>
        <v>1.9355686898393835E-2</v>
      </c>
      <c r="AA263">
        <f t="shared" si="59"/>
        <v>2.2449891338188662E-4</v>
      </c>
      <c r="AB263" s="10">
        <f t="shared" si="52"/>
        <v>1.4983287802811725E-2</v>
      </c>
    </row>
    <row r="264" spans="2:28" x14ac:dyDescent="0.35">
      <c r="B264" s="2">
        <v>262</v>
      </c>
      <c r="C264" s="1">
        <v>39343</v>
      </c>
      <c r="D264">
        <v>13739.39</v>
      </c>
      <c r="E264">
        <f t="shared" si="48"/>
        <v>2.2084400841508808E-2</v>
      </c>
      <c r="F264">
        <f t="shared" si="53"/>
        <v>1.1928622527485089E-4</v>
      </c>
      <c r="G264" s="10">
        <f t="shared" si="49"/>
        <v>1.0921823349370328E-2</v>
      </c>
      <c r="J264" s="2">
        <v>262</v>
      </c>
      <c r="K264">
        <v>6283.3</v>
      </c>
      <c r="L264">
        <f t="shared" si="54"/>
        <v>-9.5400124020161218E-4</v>
      </c>
      <c r="M264">
        <f t="shared" si="55"/>
        <v>2.200011931968534E-4</v>
      </c>
      <c r="N264" s="10">
        <f t="shared" si="50"/>
        <v>1.483243719679451E-2</v>
      </c>
      <c r="Q264" s="2">
        <v>262</v>
      </c>
      <c r="R264">
        <v>5549.35</v>
      </c>
      <c r="S264">
        <f t="shared" si="56"/>
        <v>1.8830385706961449E-3</v>
      </c>
      <c r="T264">
        <f t="shared" si="57"/>
        <v>1.9773844560080908E-4</v>
      </c>
      <c r="U264" s="10">
        <f t="shared" si="51"/>
        <v>1.4061950277284054E-2</v>
      </c>
      <c r="X264" s="2">
        <v>262</v>
      </c>
      <c r="Y264">
        <v>15801.8</v>
      </c>
      <c r="Z264">
        <f t="shared" si="58"/>
        <v>-2.019045823820554E-2</v>
      </c>
      <c r="AA264">
        <f t="shared" si="59"/>
        <v>2.3819077398408076E-4</v>
      </c>
      <c r="AB264" s="10">
        <f t="shared" si="52"/>
        <v>1.5433430402346744E-2</v>
      </c>
    </row>
    <row r="265" spans="2:28" x14ac:dyDescent="0.35">
      <c r="B265" s="2">
        <v>263</v>
      </c>
      <c r="C265" s="1">
        <v>39344</v>
      </c>
      <c r="D265">
        <v>13815.56</v>
      </c>
      <c r="E265">
        <f t="shared" si="48"/>
        <v>5.5439142494681402E-3</v>
      </c>
      <c r="F265">
        <f t="shared" si="53"/>
        <v>1.3003679332025239E-4</v>
      </c>
      <c r="G265" s="10">
        <f t="shared" si="49"/>
        <v>1.1403367630671755E-2</v>
      </c>
      <c r="J265" s="2">
        <v>263</v>
      </c>
      <c r="K265">
        <v>6460</v>
      </c>
      <c r="L265">
        <f t="shared" si="54"/>
        <v>2.812216510432413E-2</v>
      </c>
      <c r="M265">
        <f t="shared" si="55"/>
        <v>1.9563364759233137E-4</v>
      </c>
      <c r="N265" s="10">
        <f t="shared" si="50"/>
        <v>1.3986909865739873E-2</v>
      </c>
      <c r="Q265" s="2">
        <v>263</v>
      </c>
      <c r="R265">
        <v>5730.82</v>
      </c>
      <c r="S265">
        <f t="shared" si="56"/>
        <v>3.2701127159036524E-2</v>
      </c>
      <c r="T265">
        <f t="shared" si="57"/>
        <v>1.8069652854928116E-4</v>
      </c>
      <c r="U265" s="10">
        <f t="shared" si="51"/>
        <v>1.3442340888003144E-2</v>
      </c>
      <c r="X265" s="2">
        <v>263</v>
      </c>
      <c r="Y265">
        <v>16381.54</v>
      </c>
      <c r="Z265">
        <f t="shared" si="58"/>
        <v>3.6688225392044048E-2</v>
      </c>
      <c r="AA265">
        <f t="shared" si="59"/>
        <v>2.5364447005070737E-4</v>
      </c>
      <c r="AB265" s="10">
        <f t="shared" si="52"/>
        <v>1.5926219578126736E-2</v>
      </c>
    </row>
    <row r="266" spans="2:28" x14ac:dyDescent="0.35">
      <c r="B266" s="2">
        <v>264</v>
      </c>
      <c r="C266" s="1">
        <v>39345</v>
      </c>
      <c r="D266">
        <v>13766.7</v>
      </c>
      <c r="E266">
        <f t="shared" si="48"/>
        <v>-3.5365920744435089E-3</v>
      </c>
      <c r="F266">
        <f t="shared" si="53"/>
        <v>1.2713926134911197E-4</v>
      </c>
      <c r="G266" s="10">
        <f t="shared" si="49"/>
        <v>1.1275604699931262E-2</v>
      </c>
      <c r="J266" s="2">
        <v>264</v>
      </c>
      <c r="K266">
        <v>6429</v>
      </c>
      <c r="L266">
        <f t="shared" si="54"/>
        <v>-4.7987616099071208E-3</v>
      </c>
      <c r="M266">
        <f t="shared" si="55"/>
        <v>2.6183493842354939E-4</v>
      </c>
      <c r="N266" s="10">
        <f t="shared" si="50"/>
        <v>1.6181314483797334E-2</v>
      </c>
      <c r="Q266" s="2">
        <v>264</v>
      </c>
      <c r="R266">
        <v>5688.76</v>
      </c>
      <c r="S266">
        <f t="shared" si="56"/>
        <v>-7.3392638400786433E-3</v>
      </c>
      <c r="T266">
        <f t="shared" si="57"/>
        <v>2.5868400920243847E-4</v>
      </c>
      <c r="U266" s="10">
        <f t="shared" si="51"/>
        <v>1.6083656586810054E-2</v>
      </c>
      <c r="X266" s="2">
        <v>264</v>
      </c>
      <c r="Y266">
        <v>16413.79</v>
      </c>
      <c r="Z266">
        <f t="shared" si="58"/>
        <v>1.9686793793501707E-3</v>
      </c>
      <c r="AA266">
        <f t="shared" si="59"/>
        <v>3.5326059667217672E-4</v>
      </c>
      <c r="AB266" s="10">
        <f t="shared" si="52"/>
        <v>1.8795228029267873E-2</v>
      </c>
    </row>
    <row r="267" spans="2:28" x14ac:dyDescent="0.35">
      <c r="B267" s="2">
        <v>265</v>
      </c>
      <c r="C267" s="1">
        <v>39346</v>
      </c>
      <c r="D267">
        <v>13820.19</v>
      </c>
      <c r="E267">
        <f t="shared" si="48"/>
        <v>3.8854627470635505E-3</v>
      </c>
      <c r="F267">
        <f t="shared" si="53"/>
        <v>1.2379441549454761E-4</v>
      </c>
      <c r="G267" s="10">
        <f t="shared" si="49"/>
        <v>1.1126293879569584E-2</v>
      </c>
      <c r="J267" s="2">
        <v>265</v>
      </c>
      <c r="K267">
        <v>6456.7</v>
      </c>
      <c r="L267">
        <f t="shared" si="54"/>
        <v>4.3086016487789416E-3</v>
      </c>
      <c r="M267">
        <f t="shared" si="55"/>
        <v>2.3527458577588859E-4</v>
      </c>
      <c r="N267" s="10">
        <f t="shared" si="50"/>
        <v>1.5338663102626923E-2</v>
      </c>
      <c r="Q267" s="2">
        <v>265</v>
      </c>
      <c r="R267">
        <v>5700.65</v>
      </c>
      <c r="S267">
        <f t="shared" si="56"/>
        <v>2.0900864160202605E-3</v>
      </c>
      <c r="T267">
        <f t="shared" si="57"/>
        <v>2.4070952471106196E-4</v>
      </c>
      <c r="U267" s="10">
        <f t="shared" si="51"/>
        <v>1.551481629640074E-2</v>
      </c>
      <c r="X267" s="2">
        <v>265</v>
      </c>
      <c r="Y267">
        <v>16312.61</v>
      </c>
      <c r="Z267">
        <f t="shared" si="58"/>
        <v>-6.1643288966168252E-3</v>
      </c>
      <c r="AA267">
        <f t="shared" si="59"/>
        <v>3.2139959110940875E-4</v>
      </c>
      <c r="AB267" s="10">
        <f t="shared" si="52"/>
        <v>1.7927620899310895E-2</v>
      </c>
    </row>
    <row r="268" spans="2:28" x14ac:dyDescent="0.35">
      <c r="B268" s="2">
        <v>266</v>
      </c>
      <c r="C268" s="1">
        <v>39350</v>
      </c>
      <c r="D268">
        <v>13778.65</v>
      </c>
      <c r="E268">
        <f t="shared" si="48"/>
        <v>-3.0057473884223642E-3</v>
      </c>
      <c r="F268">
        <f t="shared" si="53"/>
        <v>1.2062272343866138E-4</v>
      </c>
      <c r="G268" s="10">
        <f t="shared" si="49"/>
        <v>1.0982837676969526E-2</v>
      </c>
      <c r="J268" s="2">
        <v>266</v>
      </c>
      <c r="K268">
        <v>6396.9</v>
      </c>
      <c r="L268">
        <f t="shared" si="54"/>
        <v>-9.2616971517958373E-3</v>
      </c>
      <c r="M268">
        <f t="shared" si="55"/>
        <v>2.1117180608836187E-4</v>
      </c>
      <c r="N268" s="10">
        <f t="shared" si="50"/>
        <v>1.4531751652445822E-2</v>
      </c>
      <c r="Q268" s="2">
        <v>266</v>
      </c>
      <c r="R268">
        <v>5641.59</v>
      </c>
      <c r="S268">
        <f t="shared" si="56"/>
        <v>-1.0360222079938164E-2</v>
      </c>
      <c r="T268">
        <f t="shared" si="57"/>
        <v>2.1996875207332264E-4</v>
      </c>
      <c r="U268" s="10">
        <f t="shared" si="51"/>
        <v>1.4831343569391232E-2</v>
      </c>
      <c r="X268" s="2">
        <v>266</v>
      </c>
      <c r="Y268">
        <v>16401.73</v>
      </c>
      <c r="Z268">
        <f t="shared" si="58"/>
        <v>5.4632581787953599E-3</v>
      </c>
      <c r="AA268">
        <f t="shared" si="59"/>
        <v>2.9555580270777788E-4</v>
      </c>
      <c r="AB268" s="10">
        <f t="shared" si="52"/>
        <v>1.7191736465749407E-2</v>
      </c>
    </row>
    <row r="269" spans="2:28" x14ac:dyDescent="0.35">
      <c r="B269" s="2">
        <v>267</v>
      </c>
      <c r="C269" s="1">
        <v>39351</v>
      </c>
      <c r="D269">
        <v>13878.15</v>
      </c>
      <c r="E269">
        <f t="shared" si="48"/>
        <v>7.2213170375907652E-3</v>
      </c>
      <c r="F269">
        <f t="shared" si="53"/>
        <v>1.1736668610314148E-4</v>
      </c>
      <c r="G269" s="10">
        <f t="shared" si="49"/>
        <v>1.0833590637602175E-2</v>
      </c>
      <c r="J269" s="2">
        <v>267</v>
      </c>
      <c r="K269">
        <v>6433</v>
      </c>
      <c r="L269">
        <f t="shared" si="54"/>
        <v>5.6433585017743541E-3</v>
      </c>
      <c r="M269">
        <f t="shared" si="55"/>
        <v>1.9722548677116703E-4</v>
      </c>
      <c r="N269" s="10">
        <f t="shared" si="50"/>
        <v>1.404369918401726E-2</v>
      </c>
      <c r="Q269" s="2">
        <v>267</v>
      </c>
      <c r="R269">
        <v>5690.77</v>
      </c>
      <c r="S269">
        <f t="shared" si="56"/>
        <v>8.7174005909681999E-3</v>
      </c>
      <c r="T269">
        <f t="shared" si="57"/>
        <v>2.100841913067566E-4</v>
      </c>
      <c r="U269" s="10">
        <f t="shared" si="51"/>
        <v>1.4494281331158043E-2</v>
      </c>
      <c r="X269" s="2">
        <v>267</v>
      </c>
      <c r="Y269">
        <v>16435.740000000002</v>
      </c>
      <c r="Z269">
        <f t="shared" si="58"/>
        <v>2.0735617523274701E-3</v>
      </c>
      <c r="AA269">
        <f t="shared" si="59"/>
        <v>2.7132538051694125E-4</v>
      </c>
      <c r="AB269" s="10">
        <f t="shared" si="52"/>
        <v>1.6471957397860802E-2</v>
      </c>
    </row>
    <row r="270" spans="2:28" x14ac:dyDescent="0.35">
      <c r="B270" s="2">
        <v>268</v>
      </c>
      <c r="C270" s="1">
        <v>39352</v>
      </c>
      <c r="D270">
        <v>13912.94</v>
      </c>
      <c r="E270">
        <f t="shared" si="48"/>
        <v>2.5068182718878868E-3</v>
      </c>
      <c r="F270">
        <f t="shared" si="53"/>
        <v>1.1546365016695138E-4</v>
      </c>
      <c r="G270" s="10">
        <f t="shared" si="49"/>
        <v>1.0745401349738008E-2</v>
      </c>
      <c r="J270" s="2">
        <v>268</v>
      </c>
      <c r="K270">
        <v>6486.4</v>
      </c>
      <c r="L270">
        <f t="shared" si="54"/>
        <v>8.3009482356598222E-3</v>
      </c>
      <c r="M270">
        <f t="shared" si="55"/>
        <v>1.7883196820720978E-4</v>
      </c>
      <c r="N270" s="10">
        <f t="shared" si="50"/>
        <v>1.3372807042921458E-2</v>
      </c>
      <c r="Q270" s="2">
        <v>268</v>
      </c>
      <c r="R270">
        <v>5733.37</v>
      </c>
      <c r="S270">
        <f t="shared" si="56"/>
        <v>7.4858059629890946E-3</v>
      </c>
      <c r="T270">
        <f t="shared" si="57"/>
        <v>1.9831664928413942E-4</v>
      </c>
      <c r="U270" s="10">
        <f t="shared" si="51"/>
        <v>1.4082494426916682E-2</v>
      </c>
      <c r="X270" s="2">
        <v>268</v>
      </c>
      <c r="Y270">
        <v>16832.22</v>
      </c>
      <c r="Z270">
        <f t="shared" si="58"/>
        <v>2.4123039181685735E-2</v>
      </c>
      <c r="AA270">
        <f t="shared" si="59"/>
        <v>2.4697484887079637E-4</v>
      </c>
      <c r="AB270" s="10">
        <f t="shared" si="52"/>
        <v>1.5715433461117017E-2</v>
      </c>
    </row>
    <row r="271" spans="2:28" x14ac:dyDescent="0.35">
      <c r="B271" s="2">
        <v>269</v>
      </c>
      <c r="C271" s="1">
        <v>39353</v>
      </c>
      <c r="D271">
        <v>13895.63</v>
      </c>
      <c r="E271">
        <f t="shared" si="48"/>
        <v>-1.2441655034810262E-3</v>
      </c>
      <c r="F271">
        <f t="shared" si="53"/>
        <v>1.1227789621601443E-4</v>
      </c>
      <c r="G271" s="10">
        <f t="shared" si="49"/>
        <v>1.0596126472254587E-2</v>
      </c>
      <c r="J271" s="2">
        <v>269</v>
      </c>
      <c r="K271">
        <v>6466.8</v>
      </c>
      <c r="L271">
        <f t="shared" si="54"/>
        <v>-3.0217069560926641E-3</v>
      </c>
      <c r="M271">
        <f t="shared" si="55"/>
        <v>1.6660585474373172E-4</v>
      </c>
      <c r="N271" s="10">
        <f t="shared" si="50"/>
        <v>1.290758903683146E-2</v>
      </c>
      <c r="Q271" s="2">
        <v>269</v>
      </c>
      <c r="R271">
        <v>5715.69</v>
      </c>
      <c r="S271">
        <f t="shared" si="56"/>
        <v>-3.0837012088876683E-3</v>
      </c>
      <c r="T271">
        <f t="shared" si="57"/>
        <v>1.8583052529257661E-4</v>
      </c>
      <c r="U271" s="10">
        <f t="shared" si="51"/>
        <v>1.3631967036806412E-2</v>
      </c>
      <c r="X271" s="2">
        <v>269</v>
      </c>
      <c r="Y271">
        <v>16785.689999999999</v>
      </c>
      <c r="Z271">
        <f t="shared" si="58"/>
        <v>-2.7643412455399508E-3</v>
      </c>
      <c r="AA271">
        <f t="shared" si="59"/>
        <v>2.7751916219690201E-4</v>
      </c>
      <c r="AB271" s="10">
        <f t="shared" si="52"/>
        <v>1.6658906392584778E-2</v>
      </c>
    </row>
    <row r="272" spans="2:28" x14ac:dyDescent="0.35">
      <c r="B272" s="2">
        <v>270</v>
      </c>
      <c r="C272" s="1">
        <v>39356</v>
      </c>
      <c r="D272">
        <v>14087.55</v>
      </c>
      <c r="E272">
        <f t="shared" si="48"/>
        <v>1.3811536432677043E-2</v>
      </c>
      <c r="F272">
        <f t="shared" si="53"/>
        <v>1.0904690201974488E-4</v>
      </c>
      <c r="G272" s="10">
        <f t="shared" si="49"/>
        <v>1.044255246669821E-2</v>
      </c>
      <c r="J272" s="2">
        <v>270</v>
      </c>
      <c r="K272">
        <v>6506.2</v>
      </c>
      <c r="L272">
        <f t="shared" si="54"/>
        <v>6.0926578833425549E-3</v>
      </c>
      <c r="M272">
        <f t="shared" si="55"/>
        <v>1.4909129965412274E-4</v>
      </c>
      <c r="N272" s="10">
        <f t="shared" si="50"/>
        <v>1.2210294822571761E-2</v>
      </c>
      <c r="Q272" s="2">
        <v>270</v>
      </c>
      <c r="R272">
        <v>5773.26</v>
      </c>
      <c r="S272">
        <f t="shared" si="56"/>
        <v>1.0072274738483126E-2</v>
      </c>
      <c r="T272">
        <f t="shared" si="57"/>
        <v>1.7035695420633936E-4</v>
      </c>
      <c r="U272" s="10">
        <f t="shared" si="51"/>
        <v>1.3052086201306646E-2</v>
      </c>
      <c r="X272" s="2">
        <v>270</v>
      </c>
      <c r="Y272">
        <v>16845.96</v>
      </c>
      <c r="Z272">
        <f t="shared" si="58"/>
        <v>3.5905583863398193E-3</v>
      </c>
      <c r="AA272">
        <f t="shared" si="59"/>
        <v>2.5290856479487833E-4</v>
      </c>
      <c r="AB272" s="10">
        <f t="shared" si="52"/>
        <v>1.5903099219802357E-2</v>
      </c>
    </row>
    <row r="273" spans="2:28" x14ac:dyDescent="0.35">
      <c r="B273" s="2">
        <v>271</v>
      </c>
      <c r="C273" s="1">
        <v>39357</v>
      </c>
      <c r="D273">
        <v>14047.31</v>
      </c>
      <c r="E273">
        <f t="shared" si="48"/>
        <v>-2.856422869838956E-3</v>
      </c>
      <c r="F273">
        <f t="shared" si="53"/>
        <v>1.1143116957731134E-4</v>
      </c>
      <c r="G273" s="10">
        <f t="shared" si="49"/>
        <v>1.0556096322851139E-2</v>
      </c>
      <c r="J273" s="2">
        <v>271</v>
      </c>
      <c r="K273">
        <v>6500.4</v>
      </c>
      <c r="L273">
        <f t="shared" si="54"/>
        <v>-8.9145737911533343E-4</v>
      </c>
      <c r="M273">
        <f t="shared" si="55"/>
        <v>1.3663778435518047E-4</v>
      </c>
      <c r="N273" s="10">
        <f t="shared" si="50"/>
        <v>1.1689216584321658E-2</v>
      </c>
      <c r="Q273" s="2">
        <v>271</v>
      </c>
      <c r="R273">
        <v>5799.27</v>
      </c>
      <c r="S273">
        <f t="shared" si="56"/>
        <v>4.5052535309340336E-3</v>
      </c>
      <c r="T273">
        <f t="shared" si="57"/>
        <v>1.6430989429658553E-4</v>
      </c>
      <c r="U273" s="10">
        <f t="shared" si="51"/>
        <v>1.2818342104054858E-2</v>
      </c>
      <c r="X273" s="2">
        <v>271</v>
      </c>
      <c r="Y273">
        <v>17046.78</v>
      </c>
      <c r="Z273">
        <f t="shared" si="58"/>
        <v>1.1920959090488148E-2</v>
      </c>
      <c r="AA273">
        <f t="shared" si="59"/>
        <v>2.3102105432586768E-4</v>
      </c>
      <c r="AB273" s="10">
        <f t="shared" si="52"/>
        <v>1.5199376774258465E-2</v>
      </c>
    </row>
    <row r="274" spans="2:28" x14ac:dyDescent="0.35">
      <c r="B274" s="2">
        <v>272</v>
      </c>
      <c r="C274" s="1">
        <v>39358</v>
      </c>
      <c r="D274">
        <v>13968.05</v>
      </c>
      <c r="E274">
        <f t="shared" si="48"/>
        <v>-5.642361420086851E-3</v>
      </c>
      <c r="F274">
        <f t="shared" si="53"/>
        <v>1.0841779067252175E-4</v>
      </c>
      <c r="G274" s="10">
        <f t="shared" si="49"/>
        <v>1.0412386406224163E-2</v>
      </c>
      <c r="J274" s="2">
        <v>272</v>
      </c>
      <c r="K274">
        <v>6535.2</v>
      </c>
      <c r="L274">
        <f t="shared" si="54"/>
        <v>5.3535167066642332E-3</v>
      </c>
      <c r="M274">
        <f t="shared" si="55"/>
        <v>1.2152916960759954E-4</v>
      </c>
      <c r="N274" s="10">
        <f t="shared" si="50"/>
        <v>1.1024026923388728E-2</v>
      </c>
      <c r="Q274" s="2">
        <v>272</v>
      </c>
      <c r="R274">
        <v>5806.18</v>
      </c>
      <c r="S274">
        <f t="shared" si="56"/>
        <v>1.1915292786850507E-3</v>
      </c>
      <c r="T274">
        <f t="shared" si="57"/>
        <v>1.5167166614981283E-4</v>
      </c>
      <c r="U274" s="10">
        <f t="shared" si="51"/>
        <v>1.2315505111436267E-2</v>
      </c>
      <c r="X274" s="2">
        <v>272</v>
      </c>
      <c r="Y274">
        <v>17199.89</v>
      </c>
      <c r="Z274">
        <f t="shared" si="58"/>
        <v>8.981754912071406E-3</v>
      </c>
      <c r="AA274">
        <f t="shared" si="59"/>
        <v>2.2291303646700187E-4</v>
      </c>
      <c r="AB274" s="10">
        <f t="shared" si="52"/>
        <v>1.4930272484687005E-2</v>
      </c>
    </row>
    <row r="275" spans="2:28" x14ac:dyDescent="0.35">
      <c r="B275" s="2">
        <v>273</v>
      </c>
      <c r="C275" s="1">
        <v>39359</v>
      </c>
      <c r="D275">
        <v>13974.31</v>
      </c>
      <c r="E275">
        <f t="shared" si="48"/>
        <v>4.4816563514593795E-4</v>
      </c>
      <c r="F275">
        <f t="shared" si="53"/>
        <v>1.0618321419555201E-4</v>
      </c>
      <c r="G275" s="10">
        <f t="shared" si="49"/>
        <v>1.030452396744032E-2</v>
      </c>
      <c r="J275" s="2">
        <v>273</v>
      </c>
      <c r="K275">
        <v>6547.9</v>
      </c>
      <c r="L275">
        <f t="shared" si="54"/>
        <v>1.943322316072931E-3</v>
      </c>
      <c r="M275">
        <f t="shared" si="55"/>
        <v>1.1120017611271808E-4</v>
      </c>
      <c r="N275" s="10">
        <f t="shared" si="50"/>
        <v>1.0545149411588158E-2</v>
      </c>
      <c r="Q275" s="2">
        <v>273</v>
      </c>
      <c r="R275">
        <v>5804.39</v>
      </c>
      <c r="S275">
        <f t="shared" si="56"/>
        <v>-3.0829219900174704E-4</v>
      </c>
      <c r="T275">
        <f t="shared" si="57"/>
        <v>1.3848588729796618E-4</v>
      </c>
      <c r="U275" s="10">
        <f t="shared" si="51"/>
        <v>1.1768002689410221E-2</v>
      </c>
      <c r="X275" s="2">
        <v>273</v>
      </c>
      <c r="Y275">
        <v>17092.490000000002</v>
      </c>
      <c r="Z275">
        <f t="shared" si="58"/>
        <v>-6.2442259805148646E-3</v>
      </c>
      <c r="AA275">
        <f t="shared" si="59"/>
        <v>2.0994182624794094E-4</v>
      </c>
      <c r="AB275" s="10">
        <f t="shared" si="52"/>
        <v>1.4489369422025961E-2</v>
      </c>
    </row>
    <row r="276" spans="2:28" x14ac:dyDescent="0.35">
      <c r="B276" s="2">
        <v>274</v>
      </c>
      <c r="C276" s="1">
        <v>39360</v>
      </c>
      <c r="D276">
        <v>14066.01</v>
      </c>
      <c r="E276">
        <f t="shared" si="48"/>
        <v>6.5620413458697228E-3</v>
      </c>
      <c r="F276">
        <f t="shared" si="53"/>
        <v>1.0309075004607002E-4</v>
      </c>
      <c r="G276" s="10">
        <f t="shared" si="49"/>
        <v>1.0153361514595548E-2</v>
      </c>
      <c r="J276" s="2">
        <v>274</v>
      </c>
      <c r="K276">
        <v>6595.8</v>
      </c>
      <c r="L276">
        <f t="shared" si="54"/>
        <v>7.3153224697995612E-3</v>
      </c>
      <c r="M276">
        <f t="shared" si="55"/>
        <v>9.9252399193324329E-5</v>
      </c>
      <c r="N276" s="10">
        <f t="shared" si="50"/>
        <v>9.9625498339192421E-3</v>
      </c>
      <c r="Q276" s="2">
        <v>274</v>
      </c>
      <c r="R276">
        <v>5843.24</v>
      </c>
      <c r="S276">
        <f t="shared" si="56"/>
        <v>6.6932097946553306E-3</v>
      </c>
      <c r="T276">
        <f t="shared" si="57"/>
        <v>1.2634101085538278E-4</v>
      </c>
      <c r="U276" s="10">
        <f t="shared" si="51"/>
        <v>1.124015172741822E-2</v>
      </c>
      <c r="X276" s="2">
        <v>274</v>
      </c>
      <c r="Y276">
        <v>17065.04</v>
      </c>
      <c r="Z276">
        <f t="shared" si="58"/>
        <v>-1.6059684691932378E-3</v>
      </c>
      <c r="AA276">
        <f t="shared" si="59"/>
        <v>1.9435246990702661E-4</v>
      </c>
      <c r="AB276" s="10">
        <f t="shared" si="52"/>
        <v>1.3941035467533487E-2</v>
      </c>
    </row>
    <row r="277" spans="2:28" x14ac:dyDescent="0.35">
      <c r="B277" s="2">
        <v>275</v>
      </c>
      <c r="C277" s="1">
        <v>39364</v>
      </c>
      <c r="D277">
        <v>14164.53</v>
      </c>
      <c r="E277">
        <f t="shared" si="48"/>
        <v>7.0041184387043967E-3</v>
      </c>
      <c r="F277">
        <f t="shared" si="53"/>
        <v>1.0133912134409384E-4</v>
      </c>
      <c r="G277" s="10">
        <f t="shared" si="49"/>
        <v>1.0066733399871771E-2</v>
      </c>
      <c r="J277" s="2">
        <v>275</v>
      </c>
      <c r="K277">
        <v>6615.4</v>
      </c>
      <c r="L277">
        <f t="shared" si="54"/>
        <v>2.9715879802297606E-3</v>
      </c>
      <c r="M277">
        <f t="shared" si="55"/>
        <v>9.4165318754281193E-5</v>
      </c>
      <c r="N277" s="10">
        <f t="shared" si="50"/>
        <v>9.7038816333610122E-3</v>
      </c>
      <c r="Q277" s="2">
        <v>275</v>
      </c>
      <c r="R277">
        <v>5861.93</v>
      </c>
      <c r="S277">
        <f t="shared" si="56"/>
        <v>3.1985679177991165E-3</v>
      </c>
      <c r="T277">
        <f t="shared" si="57"/>
        <v>1.1918506811294462E-4</v>
      </c>
      <c r="U277" s="10">
        <f t="shared" si="51"/>
        <v>1.0917191402230915E-2</v>
      </c>
      <c r="X277" s="2">
        <v>275</v>
      </c>
      <c r="Y277">
        <v>17159.900000000001</v>
      </c>
      <c r="Z277">
        <f t="shared" si="58"/>
        <v>5.558732941733543E-3</v>
      </c>
      <c r="AA277">
        <f t="shared" si="59"/>
        <v>1.768643319508707E-4</v>
      </c>
      <c r="AB277" s="10">
        <f t="shared" si="52"/>
        <v>1.3299035000738613E-2</v>
      </c>
    </row>
    <row r="278" spans="2:28" x14ac:dyDescent="0.35">
      <c r="B278" s="2">
        <v>276</v>
      </c>
      <c r="C278" s="1">
        <v>39365</v>
      </c>
      <c r="D278">
        <v>14078.69</v>
      </c>
      <c r="E278">
        <f t="shared" si="48"/>
        <v>-6.0602081396276576E-3</v>
      </c>
      <c r="F278">
        <f t="shared" si="53"/>
        <v>9.9813598648628433E-5</v>
      </c>
      <c r="G278" s="10">
        <f t="shared" si="49"/>
        <v>9.9906755851958493E-3</v>
      </c>
      <c r="J278" s="2">
        <v>276</v>
      </c>
      <c r="K278">
        <v>6633</v>
      </c>
      <c r="L278">
        <f t="shared" si="54"/>
        <v>2.6604589291653363E-3</v>
      </c>
      <c r="M278">
        <f t="shared" si="55"/>
        <v>8.467426985201848E-5</v>
      </c>
      <c r="N278" s="10">
        <f t="shared" si="50"/>
        <v>9.2018623034697978E-3</v>
      </c>
      <c r="Q278" s="2">
        <v>276</v>
      </c>
      <c r="R278">
        <v>5838.49</v>
      </c>
      <c r="S278">
        <f t="shared" si="56"/>
        <v>-3.9986830276036237E-3</v>
      </c>
      <c r="T278">
        <f t="shared" si="57"/>
        <v>1.0962348407070028E-4</v>
      </c>
      <c r="U278" s="10">
        <f t="shared" si="51"/>
        <v>1.0470123402840115E-2</v>
      </c>
      <c r="X278" s="2">
        <v>276</v>
      </c>
      <c r="Y278">
        <v>17177.89</v>
      </c>
      <c r="Z278">
        <f t="shared" si="58"/>
        <v>1.0483744077761502E-3</v>
      </c>
      <c r="AA278">
        <f t="shared" si="59"/>
        <v>1.6355355072545603E-4</v>
      </c>
      <c r="AB278" s="10">
        <f t="shared" si="52"/>
        <v>1.2788805680182026E-2</v>
      </c>
    </row>
    <row r="279" spans="2:28" x14ac:dyDescent="0.35">
      <c r="B279" s="2">
        <v>277</v>
      </c>
      <c r="C279" s="1">
        <v>39366</v>
      </c>
      <c r="D279">
        <v>14015.12</v>
      </c>
      <c r="E279">
        <f t="shared" si="48"/>
        <v>-4.5153348784581311E-3</v>
      </c>
      <c r="F279">
        <f t="shared" si="53"/>
        <v>9.7972766321173689E-5</v>
      </c>
      <c r="G279" s="10">
        <f t="shared" si="49"/>
        <v>9.8981193325385648E-3</v>
      </c>
      <c r="J279" s="2">
        <v>277</v>
      </c>
      <c r="K279">
        <v>6724.5</v>
      </c>
      <c r="L279">
        <f t="shared" si="54"/>
        <v>1.3794663048394391E-2</v>
      </c>
      <c r="M279">
        <f t="shared" si="55"/>
        <v>7.6043933680816774E-5</v>
      </c>
      <c r="N279" s="10">
        <f t="shared" si="50"/>
        <v>8.7203172924393505E-3</v>
      </c>
      <c r="Q279" s="2">
        <v>277</v>
      </c>
      <c r="R279">
        <v>5862.83</v>
      </c>
      <c r="S279">
        <f t="shared" si="56"/>
        <v>4.1688861332296783E-3</v>
      </c>
      <c r="T279">
        <f t="shared" si="57"/>
        <v>1.0140636829633161E-4</v>
      </c>
      <c r="U279" s="10">
        <f t="shared" si="51"/>
        <v>1.0070072904221281E-2</v>
      </c>
      <c r="X279" s="2">
        <v>277</v>
      </c>
      <c r="Y279">
        <v>17458.98</v>
      </c>
      <c r="Z279">
        <f t="shared" si="58"/>
        <v>1.6363476538736724E-2</v>
      </c>
      <c r="AA279">
        <f t="shared" si="59"/>
        <v>1.487390509030203E-4</v>
      </c>
      <c r="AB279" s="10">
        <f t="shared" si="52"/>
        <v>1.219586204017659E-2</v>
      </c>
    </row>
    <row r="280" spans="2:28" x14ac:dyDescent="0.35">
      <c r="B280" s="2">
        <v>278</v>
      </c>
      <c r="C280" s="1">
        <v>39367</v>
      </c>
      <c r="D280">
        <v>14093.08</v>
      </c>
      <c r="E280">
        <f t="shared" si="48"/>
        <v>5.5625638596029942E-3</v>
      </c>
      <c r="F280">
        <f t="shared" si="53"/>
        <v>9.5708924166794414E-5</v>
      </c>
      <c r="G280" s="10">
        <f t="shared" si="49"/>
        <v>9.7830937932125751E-3</v>
      </c>
      <c r="J280" s="2">
        <v>278</v>
      </c>
      <c r="K280">
        <v>6730.7</v>
      </c>
      <c r="L280">
        <f t="shared" si="54"/>
        <v>9.2200163580932683E-4</v>
      </c>
      <c r="M280">
        <f t="shared" si="55"/>
        <v>8.875080785661189E-5</v>
      </c>
      <c r="N280" s="10">
        <f t="shared" si="50"/>
        <v>9.4207647171878715E-3</v>
      </c>
      <c r="Q280" s="2">
        <v>278</v>
      </c>
      <c r="R280">
        <v>5843.95</v>
      </c>
      <c r="S280">
        <f t="shared" si="56"/>
        <v>-3.2202878132233255E-3</v>
      </c>
      <c r="T280">
        <f t="shared" si="57"/>
        <v>9.4032364682237056E-5</v>
      </c>
      <c r="U280" s="10">
        <f t="shared" si="51"/>
        <v>9.6970286522334789E-3</v>
      </c>
      <c r="X280" s="2">
        <v>278</v>
      </c>
      <c r="Y280">
        <v>17331.169999999998</v>
      </c>
      <c r="Z280">
        <f t="shared" si="58"/>
        <v>-7.3205880297704286E-3</v>
      </c>
      <c r="AA280">
        <f t="shared" si="59"/>
        <v>1.5959308133001732E-4</v>
      </c>
      <c r="AB280" s="10">
        <f t="shared" si="52"/>
        <v>1.2633015527973411E-2</v>
      </c>
    </row>
    <row r="281" spans="2:28" x14ac:dyDescent="0.35">
      <c r="B281" s="2">
        <v>279</v>
      </c>
      <c r="C281" s="1">
        <v>39370</v>
      </c>
      <c r="D281">
        <v>13984.8</v>
      </c>
      <c r="E281">
        <f t="shared" si="48"/>
        <v>-7.6832033877619835E-3</v>
      </c>
      <c r="F281">
        <f t="shared" si="53"/>
        <v>9.3819090548563633E-5</v>
      </c>
      <c r="G281" s="10">
        <f t="shared" si="49"/>
        <v>9.6860255290063951E-3</v>
      </c>
      <c r="J281" s="2">
        <v>279</v>
      </c>
      <c r="K281">
        <v>6644.5</v>
      </c>
      <c r="L281">
        <f t="shared" si="54"/>
        <v>-1.2806988871885513E-2</v>
      </c>
      <c r="M281">
        <f t="shared" si="55"/>
        <v>7.897439489501585E-5</v>
      </c>
      <c r="N281" s="10">
        <f t="shared" si="50"/>
        <v>8.8867539008918132E-3</v>
      </c>
      <c r="Q281" s="2">
        <v>279</v>
      </c>
      <c r="R281">
        <v>5807.44</v>
      </c>
      <c r="S281">
        <f t="shared" si="56"/>
        <v>-6.2474867170321819E-3</v>
      </c>
      <c r="T281">
        <f t="shared" si="57"/>
        <v>8.6690361567052935E-5</v>
      </c>
      <c r="U281" s="10">
        <f t="shared" si="51"/>
        <v>9.3107658958354721E-3</v>
      </c>
      <c r="X281" s="2">
        <v>279</v>
      </c>
      <c r="Y281">
        <v>17358.150000000001</v>
      </c>
      <c r="Z281">
        <f t="shared" si="58"/>
        <v>1.5567327537611832E-3</v>
      </c>
      <c r="AA281">
        <f t="shared" si="59"/>
        <v>1.4992657132746753E-4</v>
      </c>
      <c r="AB281" s="10">
        <f t="shared" si="52"/>
        <v>1.2244450633959351E-2</v>
      </c>
    </row>
    <row r="282" spans="2:28" x14ac:dyDescent="0.35">
      <c r="B282" s="2">
        <v>280</v>
      </c>
      <c r="C282" s="1">
        <v>39371</v>
      </c>
      <c r="D282">
        <v>13912.94</v>
      </c>
      <c r="E282">
        <f t="shared" si="48"/>
        <v>-5.1384360162461222E-3</v>
      </c>
      <c r="F282">
        <f t="shared" si="53"/>
        <v>9.280402519833768E-5</v>
      </c>
      <c r="G282" s="10">
        <f t="shared" si="49"/>
        <v>9.6334845823480546E-3</v>
      </c>
      <c r="J282" s="2">
        <v>280</v>
      </c>
      <c r="K282">
        <v>6614.3</v>
      </c>
      <c r="L282">
        <f t="shared" si="54"/>
        <v>-4.5451124990593447E-3</v>
      </c>
      <c r="M282">
        <f t="shared" si="55"/>
        <v>8.8433143576689951E-5</v>
      </c>
      <c r="N282" s="10">
        <f t="shared" si="50"/>
        <v>9.4038898109606722E-3</v>
      </c>
      <c r="Q282" s="2">
        <v>280</v>
      </c>
      <c r="R282">
        <v>5774.36</v>
      </c>
      <c r="S282">
        <f t="shared" si="56"/>
        <v>-5.6961415012466649E-3</v>
      </c>
      <c r="T282">
        <f t="shared" si="57"/>
        <v>8.2507888596502506E-5</v>
      </c>
      <c r="U282" s="10">
        <f t="shared" si="51"/>
        <v>9.0833853048575726E-3</v>
      </c>
      <c r="X282" s="2">
        <v>280</v>
      </c>
      <c r="Y282">
        <v>17137.919999999998</v>
      </c>
      <c r="Z282">
        <f t="shared" si="58"/>
        <v>-1.2687411964984931E-2</v>
      </c>
      <c r="AA282">
        <f t="shared" si="59"/>
        <v>1.3647550675836086E-4</v>
      </c>
      <c r="AB282" s="10">
        <f t="shared" si="52"/>
        <v>1.1682273184545927E-2</v>
      </c>
    </row>
    <row r="283" spans="2:28" x14ac:dyDescent="0.35">
      <c r="B283" s="2">
        <v>281</v>
      </c>
      <c r="C283" s="1">
        <v>39372</v>
      </c>
      <c r="D283">
        <v>13892.54</v>
      </c>
      <c r="E283">
        <f t="shared" si="48"/>
        <v>-1.466260905315457E-3</v>
      </c>
      <c r="F283">
        <f t="shared" si="53"/>
        <v>9.0866521976932455E-5</v>
      </c>
      <c r="G283" s="10">
        <f t="shared" si="49"/>
        <v>9.5323932974323115E-3</v>
      </c>
      <c r="J283" s="2">
        <v>281</v>
      </c>
      <c r="K283">
        <v>6677.7</v>
      </c>
      <c r="L283">
        <f t="shared" si="54"/>
        <v>9.5852924723704141E-3</v>
      </c>
      <c r="M283">
        <f t="shared" si="55"/>
        <v>8.0895124318575674E-5</v>
      </c>
      <c r="N283" s="10">
        <f t="shared" si="50"/>
        <v>8.9941716860740244E-3</v>
      </c>
      <c r="Q283" s="2">
        <v>281</v>
      </c>
      <c r="R283">
        <v>5818.8</v>
      </c>
      <c r="S283">
        <f t="shared" si="56"/>
        <v>7.6960909953658089E-3</v>
      </c>
      <c r="T283">
        <f t="shared" si="57"/>
        <v>7.811456966538224E-5</v>
      </c>
      <c r="U283" s="10">
        <f t="shared" si="51"/>
        <v>8.8382447163100342E-3</v>
      </c>
      <c r="X283" s="2">
        <v>281</v>
      </c>
      <c r="Y283">
        <v>16955.310000000001</v>
      </c>
      <c r="Z283">
        <f t="shared" si="58"/>
        <v>-1.065531873179458E-2</v>
      </c>
      <c r="AA283">
        <f t="shared" si="59"/>
        <v>1.3870923994665195E-4</v>
      </c>
      <c r="AB283" s="10">
        <f t="shared" si="52"/>
        <v>1.1777488694397119E-2</v>
      </c>
    </row>
    <row r="284" spans="2:28" x14ac:dyDescent="0.35">
      <c r="B284" s="2">
        <v>282</v>
      </c>
      <c r="C284" s="1">
        <v>39373</v>
      </c>
      <c r="D284">
        <v>13888.96</v>
      </c>
      <c r="E284">
        <f t="shared" si="48"/>
        <v>-2.5769225785937964E-4</v>
      </c>
      <c r="F284">
        <f t="shared" si="53"/>
        <v>8.8277856247086114E-5</v>
      </c>
      <c r="G284" s="10">
        <f t="shared" si="49"/>
        <v>9.3956296354787278E-3</v>
      </c>
      <c r="J284" s="2">
        <v>282</v>
      </c>
      <c r="K284">
        <v>6609.4</v>
      </c>
      <c r="L284">
        <f t="shared" si="54"/>
        <v>-1.0228072539946417E-2</v>
      </c>
      <c r="M284">
        <f t="shared" si="55"/>
        <v>8.2116632885986902E-5</v>
      </c>
      <c r="N284" s="10">
        <f t="shared" si="50"/>
        <v>9.0618228235817382E-3</v>
      </c>
      <c r="Q284" s="2">
        <v>282</v>
      </c>
      <c r="R284">
        <v>5767.24</v>
      </c>
      <c r="S284">
        <f t="shared" si="56"/>
        <v>-8.8609335258129501E-3</v>
      </c>
      <c r="T284">
        <f t="shared" si="57"/>
        <v>7.6457285215154774E-5</v>
      </c>
      <c r="U284" s="10">
        <f t="shared" si="51"/>
        <v>8.7439856595922412E-3</v>
      </c>
      <c r="X284" s="2">
        <v>282</v>
      </c>
      <c r="Y284">
        <v>17106.09</v>
      </c>
      <c r="Z284">
        <f t="shared" si="58"/>
        <v>8.8927893385611252E-3</v>
      </c>
      <c r="AA284">
        <f t="shared" si="59"/>
        <v>1.3641363254080166E-4</v>
      </c>
      <c r="AB284" s="10">
        <f t="shared" si="52"/>
        <v>1.1679624674654646E-2</v>
      </c>
    </row>
    <row r="285" spans="2:28" x14ac:dyDescent="0.35">
      <c r="B285" s="2">
        <v>283</v>
      </c>
      <c r="C285" s="1">
        <v>39374</v>
      </c>
      <c r="D285">
        <v>13522.02</v>
      </c>
      <c r="E285">
        <f t="shared" si="48"/>
        <v>-2.641954473193088E-2</v>
      </c>
      <c r="F285">
        <f t="shared" si="53"/>
        <v>8.570393031166828E-5</v>
      </c>
      <c r="G285" s="10">
        <f t="shared" si="49"/>
        <v>9.257641725173224E-3</v>
      </c>
      <c r="J285" s="2">
        <v>283</v>
      </c>
      <c r="K285">
        <v>6527.9</v>
      </c>
      <c r="L285">
        <f t="shared" si="54"/>
        <v>-1.2330922625351773E-2</v>
      </c>
      <c r="M285">
        <f t="shared" si="55"/>
        <v>8.4618755134264887E-5</v>
      </c>
      <c r="N285" s="10">
        <f t="shared" si="50"/>
        <v>9.1988453152700034E-3</v>
      </c>
      <c r="Q285" s="2">
        <v>283</v>
      </c>
      <c r="R285">
        <v>5740.48</v>
      </c>
      <c r="S285">
        <f t="shared" si="56"/>
        <v>-4.6400011097162972E-3</v>
      </c>
      <c r="T285">
        <f t="shared" si="57"/>
        <v>7.6637966047841892E-5</v>
      </c>
      <c r="U285" s="10">
        <f t="shared" si="51"/>
        <v>8.7543112834672435E-3</v>
      </c>
      <c r="X285" s="2">
        <v>283</v>
      </c>
      <c r="Y285">
        <v>16814.37</v>
      </c>
      <c r="Z285">
        <f t="shared" si="58"/>
        <v>-1.7053575656389108E-2</v>
      </c>
      <c r="AA285">
        <f t="shared" si="59"/>
        <v>1.31185435900295E-4</v>
      </c>
      <c r="AB285" s="10">
        <f t="shared" si="52"/>
        <v>1.14536210824479E-2</v>
      </c>
    </row>
    <row r="286" spans="2:28" x14ac:dyDescent="0.35">
      <c r="B286" s="2">
        <v>284</v>
      </c>
      <c r="C286" s="1">
        <v>39377</v>
      </c>
      <c r="D286">
        <v>13566.97</v>
      </c>
      <c r="E286">
        <f t="shared" si="48"/>
        <v>3.3242074778767451E-3</v>
      </c>
      <c r="F286">
        <f t="shared" si="53"/>
        <v>1.0356992175175833E-4</v>
      </c>
      <c r="G286" s="10">
        <f t="shared" si="49"/>
        <v>1.0176930861107308E-2</v>
      </c>
      <c r="J286" s="2">
        <v>284</v>
      </c>
      <c r="K286">
        <v>6459.3</v>
      </c>
      <c r="L286">
        <f t="shared" si="54"/>
        <v>-1.0508739410836481E-2</v>
      </c>
      <c r="M286">
        <f t="shared" si="55"/>
        <v>9.2118714729610634E-5</v>
      </c>
      <c r="N286" s="10">
        <f t="shared" si="50"/>
        <v>9.5978494846299094E-3</v>
      </c>
      <c r="Q286" s="2">
        <v>284</v>
      </c>
      <c r="R286">
        <v>5661.27</v>
      </c>
      <c r="S286">
        <f t="shared" si="56"/>
        <v>-1.3798497686604454E-2</v>
      </c>
      <c r="T286">
        <f t="shared" si="57"/>
        <v>7.1801777785881368E-5</v>
      </c>
      <c r="U286" s="10">
        <f t="shared" si="51"/>
        <v>8.4735929679139871E-3</v>
      </c>
      <c r="X286" s="2">
        <v>284</v>
      </c>
      <c r="Y286">
        <v>16438.47</v>
      </c>
      <c r="Z286">
        <f t="shared" si="58"/>
        <v>-2.2355877740289874E-2</v>
      </c>
      <c r="AA286">
        <f t="shared" si="59"/>
        <v>1.4574318956754373E-4</v>
      </c>
      <c r="AB286" s="10">
        <f t="shared" si="52"/>
        <v>1.2072414405061804E-2</v>
      </c>
    </row>
    <row r="287" spans="2:28" x14ac:dyDescent="0.35">
      <c r="B287" s="2">
        <v>285</v>
      </c>
      <c r="C287" s="1">
        <v>39378</v>
      </c>
      <c r="D287">
        <v>13676.23</v>
      </c>
      <c r="E287">
        <f t="shared" si="48"/>
        <v>8.0533825902172861E-3</v>
      </c>
      <c r="F287">
        <f t="shared" si="53"/>
        <v>1.0087028911991409E-4</v>
      </c>
      <c r="G287" s="10">
        <f t="shared" si="49"/>
        <v>1.0043420190349206E-2</v>
      </c>
      <c r="J287" s="2">
        <v>285</v>
      </c>
      <c r="K287">
        <v>6514</v>
      </c>
      <c r="L287">
        <f t="shared" si="54"/>
        <v>8.468409889616493E-3</v>
      </c>
      <c r="M287">
        <f t="shared" si="55"/>
        <v>9.4155716465084237E-5</v>
      </c>
      <c r="N287" s="10">
        <f t="shared" si="50"/>
        <v>9.7033868553760266E-3</v>
      </c>
      <c r="Q287" s="2">
        <v>285</v>
      </c>
      <c r="R287">
        <v>5705.05</v>
      </c>
      <c r="S287">
        <f t="shared" si="56"/>
        <v>7.733247133593653E-3</v>
      </c>
      <c r="T287">
        <f t="shared" si="57"/>
        <v>8.2209569015016324E-5</v>
      </c>
      <c r="U287" s="10">
        <f t="shared" si="51"/>
        <v>9.0669492672572245E-3</v>
      </c>
      <c r="X287" s="2">
        <v>285</v>
      </c>
      <c r="Y287">
        <v>16450.580000000002</v>
      </c>
      <c r="Z287">
        <f t="shared" si="58"/>
        <v>7.3668656511223865E-4</v>
      </c>
      <c r="AA287">
        <f t="shared" si="59"/>
        <v>1.7802889149223385E-4</v>
      </c>
      <c r="AB287" s="10">
        <f t="shared" si="52"/>
        <v>1.3342746774642538E-2</v>
      </c>
    </row>
    <row r="288" spans="2:28" x14ac:dyDescent="0.35">
      <c r="B288" s="2">
        <v>286</v>
      </c>
      <c r="C288" s="1">
        <v>39379</v>
      </c>
      <c r="D288">
        <v>13675.25</v>
      </c>
      <c r="E288">
        <f t="shared" si="48"/>
        <v>-7.1657174528328606E-5</v>
      </c>
      <c r="F288">
        <f t="shared" si="53"/>
        <v>9.9819454878303685E-5</v>
      </c>
      <c r="G288" s="10">
        <f t="shared" si="49"/>
        <v>9.9909686656651907E-3</v>
      </c>
      <c r="J288" s="2">
        <v>286</v>
      </c>
      <c r="K288">
        <v>6482</v>
      </c>
      <c r="L288">
        <f t="shared" si="54"/>
        <v>-4.9124961621123736E-3</v>
      </c>
      <c r="M288">
        <f t="shared" si="55"/>
        <v>9.165972078429546E-5</v>
      </c>
      <c r="N288" s="10">
        <f t="shared" si="50"/>
        <v>9.5739083338151638E-3</v>
      </c>
      <c r="Q288" s="2">
        <v>286</v>
      </c>
      <c r="R288">
        <v>5674.67</v>
      </c>
      <c r="S288">
        <f t="shared" si="56"/>
        <v>-5.3251067037098903E-3</v>
      </c>
      <c r="T288">
        <f t="shared" si="57"/>
        <v>8.0243227492726328E-5</v>
      </c>
      <c r="U288" s="10">
        <f t="shared" si="51"/>
        <v>8.957858421114186E-3</v>
      </c>
      <c r="X288" s="2">
        <v>286</v>
      </c>
      <c r="Y288">
        <v>16358.39</v>
      </c>
      <c r="Z288">
        <f t="shared" si="58"/>
        <v>-5.6040577292716925E-3</v>
      </c>
      <c r="AA288">
        <f t="shared" si="59"/>
        <v>1.6184362321661504E-4</v>
      </c>
      <c r="AB288" s="10">
        <f t="shared" si="52"/>
        <v>1.2721777517965603E-2</v>
      </c>
    </row>
    <row r="289" spans="2:28" x14ac:dyDescent="0.35">
      <c r="B289" s="2">
        <v>287</v>
      </c>
      <c r="C289" s="1">
        <v>39380</v>
      </c>
      <c r="D289">
        <v>13671.92</v>
      </c>
      <c r="E289">
        <f t="shared" si="48"/>
        <v>-2.4350560318823621E-4</v>
      </c>
      <c r="F289">
        <f t="shared" si="53"/>
        <v>9.6906968295852486E-5</v>
      </c>
      <c r="G289" s="10">
        <f t="shared" si="49"/>
        <v>9.8441336996128049E-3</v>
      </c>
      <c r="J289" s="2">
        <v>287</v>
      </c>
      <c r="K289">
        <v>6576.3</v>
      </c>
      <c r="L289">
        <f t="shared" si="54"/>
        <v>1.4547979018821379E-2</v>
      </c>
      <c r="M289">
        <f t="shared" si="55"/>
        <v>8.4149283653598612E-5</v>
      </c>
      <c r="N289" s="10">
        <f t="shared" si="50"/>
        <v>9.1732918657153068E-3</v>
      </c>
      <c r="Q289" s="2">
        <v>287</v>
      </c>
      <c r="R289">
        <v>5760.3</v>
      </c>
      <c r="S289">
        <f t="shared" si="56"/>
        <v>1.5089864256423741E-2</v>
      </c>
      <c r="T289">
        <f t="shared" si="57"/>
        <v>7.5689785191098081E-5</v>
      </c>
      <c r="U289" s="10">
        <f t="shared" si="51"/>
        <v>8.6999876546520506E-3</v>
      </c>
      <c r="X289" s="2">
        <v>287</v>
      </c>
      <c r="Y289">
        <v>16284.17</v>
      </c>
      <c r="Z289">
        <f t="shared" si="58"/>
        <v>-4.5371213181736921E-3</v>
      </c>
      <c r="AA289">
        <f t="shared" si="59"/>
        <v>1.4994874462016428E-4</v>
      </c>
      <c r="AB289" s="10">
        <f t="shared" si="52"/>
        <v>1.224535604301338E-2</v>
      </c>
    </row>
    <row r="290" spans="2:28" x14ac:dyDescent="0.35">
      <c r="B290" s="2">
        <v>288</v>
      </c>
      <c r="C290" s="1">
        <v>39381</v>
      </c>
      <c r="D290">
        <v>13806.7</v>
      </c>
      <c r="E290">
        <f t="shared" si="48"/>
        <v>9.8581618382787978E-3</v>
      </c>
      <c r="F290">
        <f t="shared" si="53"/>
        <v>9.4081045635488006E-5</v>
      </c>
      <c r="G290" s="10">
        <f t="shared" si="49"/>
        <v>9.6995384238368794E-3</v>
      </c>
      <c r="J290" s="2">
        <v>288</v>
      </c>
      <c r="K290">
        <v>6661.3</v>
      </c>
      <c r="L290">
        <f t="shared" si="54"/>
        <v>1.292520110092301E-2</v>
      </c>
      <c r="M290">
        <f t="shared" si="55"/>
        <v>9.8329349406793049E-5</v>
      </c>
      <c r="N290" s="10">
        <f t="shared" si="50"/>
        <v>9.9161156410558799E-3</v>
      </c>
      <c r="Q290" s="2">
        <v>288</v>
      </c>
      <c r="R290">
        <v>5794.87</v>
      </c>
      <c r="S290">
        <f t="shared" si="56"/>
        <v>6.0014235369685101E-3</v>
      </c>
      <c r="T290">
        <f t="shared" si="57"/>
        <v>8.903021909007042E-5</v>
      </c>
      <c r="U290" s="10">
        <f t="shared" si="51"/>
        <v>9.4355826046975191E-3</v>
      </c>
      <c r="X290" s="2">
        <v>288</v>
      </c>
      <c r="Y290">
        <v>16505.63</v>
      </c>
      <c r="Z290">
        <f t="shared" si="58"/>
        <v>1.3599710639228216E-2</v>
      </c>
      <c r="AA290">
        <f t="shared" si="59"/>
        <v>1.3815188666084366E-4</v>
      </c>
      <c r="AB290" s="10">
        <f t="shared" si="52"/>
        <v>1.1753803072233416E-2</v>
      </c>
    </row>
    <row r="291" spans="2:28" x14ac:dyDescent="0.35">
      <c r="B291" s="2">
        <v>289</v>
      </c>
      <c r="C291" s="1">
        <v>39384</v>
      </c>
      <c r="D291">
        <v>13870.26</v>
      </c>
      <c r="E291">
        <f t="shared" si="48"/>
        <v>4.6035620387202946E-3</v>
      </c>
      <c r="F291">
        <f t="shared" si="53"/>
        <v>9.4171568056431148E-5</v>
      </c>
      <c r="G291" s="10">
        <f t="shared" si="49"/>
        <v>9.70420362814132E-3</v>
      </c>
      <c r="J291" s="2">
        <v>289</v>
      </c>
      <c r="K291">
        <v>6706</v>
      </c>
      <c r="L291">
        <f t="shared" si="54"/>
        <v>6.7104018735081464E-3</v>
      </c>
      <c r="M291">
        <f t="shared" si="55"/>
        <v>1.0597373807351799E-4</v>
      </c>
      <c r="N291" s="10">
        <f t="shared" si="50"/>
        <v>1.0294354670085833E-2</v>
      </c>
      <c r="Q291" s="2">
        <v>289</v>
      </c>
      <c r="R291">
        <v>5836.19</v>
      </c>
      <c r="S291">
        <f t="shared" si="56"/>
        <v>7.1304446864208703E-3</v>
      </c>
      <c r="T291">
        <f t="shared" si="57"/>
        <v>8.4377902832558939E-5</v>
      </c>
      <c r="U291" s="10">
        <f t="shared" si="51"/>
        <v>9.1857445442685235E-3</v>
      </c>
      <c r="X291" s="2">
        <v>289</v>
      </c>
      <c r="Y291">
        <v>16698.080000000002</v>
      </c>
      <c r="Z291">
        <f t="shared" si="58"/>
        <v>1.1659657947015699E-2</v>
      </c>
      <c r="AA291">
        <f t="shared" si="59"/>
        <v>1.4241968073065047E-4</v>
      </c>
      <c r="AB291" s="10">
        <f t="shared" si="52"/>
        <v>1.1933971708138513E-2</v>
      </c>
    </row>
    <row r="292" spans="2:28" x14ac:dyDescent="0.35">
      <c r="B292" s="2">
        <v>290</v>
      </c>
      <c r="C292" s="1">
        <v>39385</v>
      </c>
      <c r="D292">
        <v>13792.47</v>
      </c>
      <c r="E292">
        <f t="shared" si="48"/>
        <v>-5.6084024380221335E-3</v>
      </c>
      <c r="F292">
        <f t="shared" si="53"/>
        <v>9.2042116784163961E-5</v>
      </c>
      <c r="G292" s="10">
        <f t="shared" si="49"/>
        <v>9.5938582845570518E-3</v>
      </c>
      <c r="J292" s="2">
        <v>290</v>
      </c>
      <c r="K292">
        <v>6659</v>
      </c>
      <c r="L292">
        <f t="shared" si="54"/>
        <v>-7.0086489710706832E-3</v>
      </c>
      <c r="M292">
        <f t="shared" si="55"/>
        <v>9.9195453449630737E-5</v>
      </c>
      <c r="N292" s="10">
        <f t="shared" si="50"/>
        <v>9.9596914334546902E-3</v>
      </c>
      <c r="Q292" s="2">
        <v>290</v>
      </c>
      <c r="R292">
        <v>5803.93</v>
      </c>
      <c r="S292">
        <f t="shared" si="56"/>
        <v>-5.5275787799916234E-3</v>
      </c>
      <c r="T292">
        <f t="shared" si="57"/>
        <v>8.1434974602230428E-5</v>
      </c>
      <c r="U292" s="10">
        <f t="shared" si="51"/>
        <v>9.0241329002974258E-3</v>
      </c>
      <c r="X292" s="2">
        <v>290</v>
      </c>
      <c r="Y292">
        <v>16651.009999999998</v>
      </c>
      <c r="Z292">
        <f t="shared" si="58"/>
        <v>-2.8188869618544971E-3</v>
      </c>
      <c r="AA292">
        <f t="shared" si="59"/>
        <v>1.4182948277311665E-4</v>
      </c>
      <c r="AB292" s="10">
        <f t="shared" si="52"/>
        <v>1.1909218394719137E-2</v>
      </c>
    </row>
    <row r="293" spans="2:28" x14ac:dyDescent="0.35">
      <c r="B293" s="2">
        <v>291</v>
      </c>
      <c r="C293" s="1">
        <v>39386</v>
      </c>
      <c r="D293">
        <v>13930.01</v>
      </c>
      <c r="E293">
        <f t="shared" si="48"/>
        <v>9.9721079690585426E-3</v>
      </c>
      <c r="F293">
        <f t="shared" si="53"/>
        <v>9.027421856261619E-5</v>
      </c>
      <c r="G293" s="10">
        <f t="shared" si="49"/>
        <v>9.5012745756880533E-3</v>
      </c>
      <c r="J293" s="2">
        <v>291</v>
      </c>
      <c r="K293">
        <v>6721.6</v>
      </c>
      <c r="L293">
        <f t="shared" si="54"/>
        <v>9.400810932572513E-3</v>
      </c>
      <c r="M293">
        <f t="shared" si="55"/>
        <v>9.3626136577857816E-5</v>
      </c>
      <c r="N293" s="10">
        <f t="shared" si="50"/>
        <v>9.6760599717993587E-3</v>
      </c>
      <c r="Q293" s="2">
        <v>291</v>
      </c>
      <c r="R293">
        <v>5847.95</v>
      </c>
      <c r="S293">
        <f t="shared" si="56"/>
        <v>7.5845160089800401E-3</v>
      </c>
      <c r="T293">
        <f t="shared" si="57"/>
        <v>7.696978318492734E-5</v>
      </c>
      <c r="U293" s="10">
        <f t="shared" si="51"/>
        <v>8.7732424556105446E-3</v>
      </c>
      <c r="X293" s="2">
        <v>291</v>
      </c>
      <c r="Y293">
        <v>16737.63</v>
      </c>
      <c r="Z293">
        <f t="shared" si="58"/>
        <v>5.2020868403780084E-3</v>
      </c>
      <c r="AA293">
        <f t="shared" si="59"/>
        <v>1.2962043060637396E-4</v>
      </c>
      <c r="AB293" s="10">
        <f t="shared" si="52"/>
        <v>1.138509686416299E-2</v>
      </c>
    </row>
    <row r="294" spans="2:28" x14ac:dyDescent="0.35">
      <c r="B294" s="2">
        <v>292</v>
      </c>
      <c r="C294" s="1">
        <v>39387</v>
      </c>
      <c r="D294">
        <v>13567.87</v>
      </c>
      <c r="E294">
        <f t="shared" si="48"/>
        <v>-2.5997109836963465E-2</v>
      </c>
      <c r="F294">
        <f t="shared" si="53"/>
        <v>9.0541753024628844E-5</v>
      </c>
      <c r="G294" s="10">
        <f t="shared" si="49"/>
        <v>9.5153430324202634E-3</v>
      </c>
      <c r="J294" s="2">
        <v>292</v>
      </c>
      <c r="K294">
        <v>6586.1</v>
      </c>
      <c r="L294">
        <f t="shared" si="54"/>
        <v>-2.0158890740299928E-2</v>
      </c>
      <c r="M294">
        <f t="shared" si="55"/>
        <v>9.304212688649981E-5</v>
      </c>
      <c r="N294" s="10">
        <f t="shared" si="50"/>
        <v>9.6458346910207726E-3</v>
      </c>
      <c r="Q294" s="2">
        <v>292</v>
      </c>
      <c r="R294">
        <v>5730.92</v>
      </c>
      <c r="S294">
        <f t="shared" si="56"/>
        <v>-2.001214100667751E-2</v>
      </c>
      <c r="T294">
        <f t="shared" si="57"/>
        <v>7.5263341460936242E-5</v>
      </c>
      <c r="U294" s="10">
        <f t="shared" si="51"/>
        <v>8.6754447413914318E-3</v>
      </c>
      <c r="X294" s="2">
        <v>292</v>
      </c>
      <c r="Y294">
        <v>16870.400000000001</v>
      </c>
      <c r="Z294">
        <f t="shared" si="58"/>
        <v>7.932425319474766E-3</v>
      </c>
      <c r="AA294">
        <f t="shared" si="59"/>
        <v>1.2026792549052746E-4</v>
      </c>
      <c r="AB294" s="10">
        <f t="shared" si="52"/>
        <v>1.0966673401288445E-2</v>
      </c>
    </row>
    <row r="295" spans="2:28" x14ac:dyDescent="0.35">
      <c r="B295" s="2">
        <v>293</v>
      </c>
      <c r="C295" s="1">
        <v>39388</v>
      </c>
      <c r="D295">
        <v>13595.1</v>
      </c>
      <c r="E295">
        <f t="shared" si="48"/>
        <v>2.0069472953381452E-3</v>
      </c>
      <c r="F295">
        <f t="shared" si="53"/>
        <v>1.0762048078507385E-4</v>
      </c>
      <c r="G295" s="10">
        <f t="shared" si="49"/>
        <v>1.0374029149037216E-2</v>
      </c>
      <c r="J295" s="2">
        <v>293</v>
      </c>
      <c r="K295">
        <v>6530.6</v>
      </c>
      <c r="L295">
        <f t="shared" si="54"/>
        <v>-8.4268383413552781E-3</v>
      </c>
      <c r="M295">
        <f t="shared" si="55"/>
        <v>1.2789200044548696E-4</v>
      </c>
      <c r="N295" s="10">
        <f t="shared" si="50"/>
        <v>1.13089345406845E-2</v>
      </c>
      <c r="Q295" s="2">
        <v>293</v>
      </c>
      <c r="R295">
        <v>5720.42</v>
      </c>
      <c r="S295">
        <f t="shared" si="56"/>
        <v>-1.8321665631347147E-3</v>
      </c>
      <c r="T295">
        <f t="shared" si="57"/>
        <v>1.0380414902979953E-4</v>
      </c>
      <c r="U295" s="10">
        <f t="shared" si="51"/>
        <v>1.0188432118329076E-2</v>
      </c>
      <c r="X295" s="2">
        <v>293</v>
      </c>
      <c r="Y295">
        <v>16517.48</v>
      </c>
      <c r="Z295">
        <f t="shared" si="58"/>
        <v>-2.0919480273141233E-2</v>
      </c>
      <c r="AA295">
        <f t="shared" si="59"/>
        <v>1.1503857767136997E-4</v>
      </c>
      <c r="AB295" s="10">
        <f t="shared" si="52"/>
        <v>1.0725603837144554E-2</v>
      </c>
    </row>
    <row r="296" spans="2:28" x14ac:dyDescent="0.35">
      <c r="B296" s="2">
        <v>294</v>
      </c>
      <c r="C296" s="1">
        <v>39391</v>
      </c>
      <c r="D296">
        <v>13543.4</v>
      </c>
      <c r="E296">
        <f t="shared" si="48"/>
        <v>-3.8028407293804918E-3</v>
      </c>
      <c r="F296">
        <f t="shared" si="53"/>
        <v>1.0459774633796142E-4</v>
      </c>
      <c r="G296" s="10">
        <f t="shared" si="49"/>
        <v>1.0227303962333447E-2</v>
      </c>
      <c r="J296" s="2">
        <v>294</v>
      </c>
      <c r="K296">
        <v>6461.4</v>
      </c>
      <c r="L296">
        <f t="shared" si="54"/>
        <v>-1.0596269868006113E-2</v>
      </c>
      <c r="M296">
        <f t="shared" si="55"/>
        <v>1.215657014625178E-4</v>
      </c>
      <c r="N296" s="10">
        <f t="shared" si="50"/>
        <v>1.102568371859622E-2</v>
      </c>
      <c r="Q296" s="2">
        <v>294</v>
      </c>
      <c r="R296">
        <v>5684.62</v>
      </c>
      <c r="S296">
        <f t="shared" si="56"/>
        <v>-6.258281734557984E-3</v>
      </c>
      <c r="T296">
        <f t="shared" si="57"/>
        <v>9.498911331043472E-5</v>
      </c>
      <c r="U296" s="10">
        <f t="shared" si="51"/>
        <v>9.7462358534171917E-3</v>
      </c>
      <c r="X296" s="2">
        <v>294</v>
      </c>
      <c r="Y296">
        <v>16268.92</v>
      </c>
      <c r="Z296">
        <f t="shared" si="58"/>
        <v>-1.50483003460576E-2</v>
      </c>
      <c r="AA296">
        <f t="shared" si="59"/>
        <v>1.444557529835563E-4</v>
      </c>
      <c r="AB296" s="10">
        <f t="shared" si="52"/>
        <v>1.2018974706003683E-2</v>
      </c>
    </row>
    <row r="297" spans="2:28" x14ac:dyDescent="0.35">
      <c r="B297" s="2">
        <v>295</v>
      </c>
      <c r="C297" s="1">
        <v>39392</v>
      </c>
      <c r="D297">
        <v>13660.94</v>
      </c>
      <c r="E297">
        <f t="shared" si="48"/>
        <v>8.6787660410237374E-3</v>
      </c>
      <c r="F297">
        <f t="shared" si="53"/>
        <v>1.0196765955863494E-4</v>
      </c>
      <c r="G297" s="10">
        <f t="shared" si="49"/>
        <v>1.009790372100244E-2</v>
      </c>
      <c r="J297" s="2">
        <v>295</v>
      </c>
      <c r="K297">
        <v>6474.9</v>
      </c>
      <c r="L297">
        <f t="shared" si="54"/>
        <v>2.0893304856532641E-3</v>
      </c>
      <c r="M297">
        <f t="shared" si="55"/>
        <v>1.2053303973697516E-4</v>
      </c>
      <c r="N297" s="10">
        <f t="shared" si="50"/>
        <v>1.0978754015687535E-2</v>
      </c>
      <c r="Q297" s="2">
        <v>295</v>
      </c>
      <c r="R297">
        <v>5709.42</v>
      </c>
      <c r="S297">
        <f t="shared" si="56"/>
        <v>4.3626486906776854E-3</v>
      </c>
      <c r="T297">
        <f t="shared" si="57"/>
        <v>9.009020741663576E-5</v>
      </c>
      <c r="U297" s="10">
        <f t="shared" si="51"/>
        <v>9.4915861380822832E-3</v>
      </c>
      <c r="X297" s="2">
        <v>295</v>
      </c>
      <c r="Y297">
        <v>16249.63</v>
      </c>
      <c r="Z297">
        <f t="shared" si="58"/>
        <v>-1.185696407628833E-3</v>
      </c>
      <c r="AA297">
        <f t="shared" si="59"/>
        <v>1.5193307090146377E-4</v>
      </c>
      <c r="AB297" s="10">
        <f t="shared" si="52"/>
        <v>1.2326113373706401E-2</v>
      </c>
    </row>
    <row r="298" spans="2:28" x14ac:dyDescent="0.35">
      <c r="B298" s="2">
        <v>296</v>
      </c>
      <c r="C298" s="1">
        <v>39393</v>
      </c>
      <c r="D298">
        <v>13300.02</v>
      </c>
      <c r="E298">
        <f t="shared" si="48"/>
        <v>-2.641985104978135E-2</v>
      </c>
      <c r="F298">
        <f t="shared" si="53"/>
        <v>1.0119013488484843E-4</v>
      </c>
      <c r="G298" s="10">
        <f t="shared" si="49"/>
        <v>1.0059330737422267E-2</v>
      </c>
      <c r="J298" s="2">
        <v>296</v>
      </c>
      <c r="K298">
        <v>6385.1</v>
      </c>
      <c r="L298">
        <f t="shared" si="54"/>
        <v>-1.3868940060850248E-2</v>
      </c>
      <c r="M298">
        <f t="shared" si="55"/>
        <v>1.076127386601956E-4</v>
      </c>
      <c r="N298" s="10">
        <f t="shared" si="50"/>
        <v>1.0373655992956176E-2</v>
      </c>
      <c r="Q298" s="2">
        <v>296</v>
      </c>
      <c r="R298">
        <v>5683.22</v>
      </c>
      <c r="S298">
        <f t="shared" si="56"/>
        <v>-4.588907454697643E-3</v>
      </c>
      <c r="T298">
        <f t="shared" si="57"/>
        <v>8.3854356950481665E-5</v>
      </c>
      <c r="U298" s="10">
        <f t="shared" si="51"/>
        <v>9.1572024631151223E-3</v>
      </c>
      <c r="X298" s="2">
        <v>296</v>
      </c>
      <c r="Y298">
        <v>16096.68</v>
      </c>
      <c r="Z298">
        <f t="shared" si="58"/>
        <v>-9.4125220081933501E-3</v>
      </c>
      <c r="AA298">
        <f t="shared" si="59"/>
        <v>1.3820623891731845E-4</v>
      </c>
      <c r="AB298" s="10">
        <f t="shared" si="52"/>
        <v>1.1756114958493663E-2</v>
      </c>
    </row>
    <row r="299" spans="2:28" x14ac:dyDescent="0.35">
      <c r="B299" s="2">
        <v>297</v>
      </c>
      <c r="C299" s="1">
        <v>39394</v>
      </c>
      <c r="D299">
        <v>13266.29</v>
      </c>
      <c r="E299">
        <f t="shared" si="48"/>
        <v>-2.5360864119000994E-3</v>
      </c>
      <c r="F299">
        <f t="shared" si="53"/>
        <v>1.186047259398433E-4</v>
      </c>
      <c r="G299" s="10">
        <f t="shared" si="49"/>
        <v>1.0890579687961669E-2</v>
      </c>
      <c r="J299" s="2">
        <v>297</v>
      </c>
      <c r="K299">
        <v>6381.9</v>
      </c>
      <c r="L299">
        <f t="shared" si="54"/>
        <v>-5.011667789072571E-4</v>
      </c>
      <c r="M299">
        <f t="shared" si="55"/>
        <v>1.1703703001539594E-4</v>
      </c>
      <c r="N299" s="10">
        <f t="shared" si="50"/>
        <v>1.0818365404043068E-2</v>
      </c>
      <c r="Q299" s="2">
        <v>297</v>
      </c>
      <c r="R299">
        <v>5631.63</v>
      </c>
      <c r="S299">
        <f t="shared" si="56"/>
        <v>-9.0776003744356439E-3</v>
      </c>
      <c r="T299">
        <f t="shared" si="57"/>
        <v>7.8343492874770706E-5</v>
      </c>
      <c r="U299" s="10">
        <f t="shared" si="51"/>
        <v>8.8511859586594775E-3</v>
      </c>
      <c r="X299" s="2">
        <v>297</v>
      </c>
      <c r="Y299">
        <v>15771.57</v>
      </c>
      <c r="Z299">
        <f t="shared" si="58"/>
        <v>-2.019733261765784E-2</v>
      </c>
      <c r="AA299">
        <f t="shared" si="59"/>
        <v>1.3368215734156489E-4</v>
      </c>
      <c r="AB299" s="10">
        <f t="shared" si="52"/>
        <v>1.1562100040285281E-2</v>
      </c>
    </row>
    <row r="300" spans="2:28" x14ac:dyDescent="0.35">
      <c r="B300" s="2">
        <v>298</v>
      </c>
      <c r="C300" s="1">
        <v>39395</v>
      </c>
      <c r="D300">
        <v>13042.74</v>
      </c>
      <c r="E300">
        <f t="shared" si="48"/>
        <v>-1.6850980944936457E-2</v>
      </c>
      <c r="F300">
        <f t="shared" si="53"/>
        <v>1.1533162511944199E-4</v>
      </c>
      <c r="G300" s="10">
        <f t="shared" si="49"/>
        <v>1.0739256264725319E-2</v>
      </c>
      <c r="J300" s="2">
        <v>298</v>
      </c>
      <c r="K300">
        <v>6304.9</v>
      </c>
      <c r="L300">
        <f t="shared" si="54"/>
        <v>-1.2065372381265769E-2</v>
      </c>
      <c r="M300">
        <f t="shared" si="55"/>
        <v>1.0404798051894191E-4</v>
      </c>
      <c r="N300" s="10">
        <f t="shared" si="50"/>
        <v>1.0200391194407295E-2</v>
      </c>
      <c r="Q300" s="2">
        <v>298</v>
      </c>
      <c r="R300">
        <v>5524.18</v>
      </c>
      <c r="S300">
        <f t="shared" si="56"/>
        <v>-1.9079733576246986E-2</v>
      </c>
      <c r="T300">
        <f t="shared" si="57"/>
        <v>7.8699731258502292E-5</v>
      </c>
      <c r="U300" s="10">
        <f t="shared" si="51"/>
        <v>8.8712868997965731E-3</v>
      </c>
      <c r="X300" s="2">
        <v>298</v>
      </c>
      <c r="Y300">
        <v>15583.42</v>
      </c>
      <c r="Z300">
        <f t="shared" si="58"/>
        <v>-1.1929693746405694E-2</v>
      </c>
      <c r="AA300">
        <f t="shared" si="59"/>
        <v>1.5869149120218302E-4</v>
      </c>
      <c r="AB300" s="10">
        <f t="shared" si="52"/>
        <v>1.2597281103562903E-2</v>
      </c>
    </row>
    <row r="301" spans="2:28" x14ac:dyDescent="0.35">
      <c r="B301" s="2">
        <v>299</v>
      </c>
      <c r="C301" s="1">
        <v>39398</v>
      </c>
      <c r="D301">
        <v>12987.55</v>
      </c>
      <c r="E301">
        <f t="shared" si="48"/>
        <v>-4.2314728346958159E-3</v>
      </c>
      <c r="F301">
        <f t="shared" si="53"/>
        <v>1.2025191054257551E-4</v>
      </c>
      <c r="G301" s="10">
        <f t="shared" si="49"/>
        <v>1.0965943212627699E-2</v>
      </c>
      <c r="J301" s="2">
        <v>299</v>
      </c>
      <c r="K301">
        <v>6337.9</v>
      </c>
      <c r="L301">
        <f t="shared" si="54"/>
        <v>5.2340243302827962E-3</v>
      </c>
      <c r="M301">
        <f t="shared" si="55"/>
        <v>1.0866646139920584E-4</v>
      </c>
      <c r="N301" s="10">
        <f t="shared" si="50"/>
        <v>1.0424320668475517E-2</v>
      </c>
      <c r="Q301" s="2">
        <v>299</v>
      </c>
      <c r="R301">
        <v>5535.56</v>
      </c>
      <c r="S301">
        <f t="shared" si="56"/>
        <v>2.0600342494270841E-3</v>
      </c>
      <c r="T301">
        <f t="shared" si="57"/>
        <v>1.0374023597518184E-4</v>
      </c>
      <c r="U301" s="10">
        <f t="shared" si="51"/>
        <v>1.0185295085326779E-2</v>
      </c>
      <c r="X301" s="2">
        <v>299</v>
      </c>
      <c r="Y301">
        <v>15197.09</v>
      </c>
      <c r="Z301">
        <f t="shared" si="58"/>
        <v>-2.4791092070931792E-2</v>
      </c>
      <c r="AA301">
        <f t="shared" si="59"/>
        <v>1.5719832745023505E-4</v>
      </c>
      <c r="AB301" s="10">
        <f t="shared" si="52"/>
        <v>1.2537875715217273E-2</v>
      </c>
    </row>
    <row r="302" spans="2:28" x14ac:dyDescent="0.35">
      <c r="B302" s="2">
        <v>300</v>
      </c>
      <c r="C302" s="1">
        <v>39399</v>
      </c>
      <c r="D302">
        <v>13307.09</v>
      </c>
      <c r="E302">
        <f t="shared" si="48"/>
        <v>2.4603562642684793E-2</v>
      </c>
      <c r="F302">
        <f t="shared" si="53"/>
        <v>1.1726553596237856E-4</v>
      </c>
      <c r="G302" s="10">
        <f t="shared" si="49"/>
        <v>1.0828921274179556E-2</v>
      </c>
      <c r="J302" s="2">
        <v>300</v>
      </c>
      <c r="K302">
        <v>6362.4</v>
      </c>
      <c r="L302">
        <f t="shared" si="54"/>
        <v>3.8656337272598182E-3</v>
      </c>
      <c r="M302">
        <f t="shared" si="55"/>
        <v>9.9627363010400507E-5</v>
      </c>
      <c r="N302" s="10">
        <f t="shared" si="50"/>
        <v>9.9813507608139136E-3</v>
      </c>
      <c r="Q302" s="2">
        <v>300</v>
      </c>
      <c r="R302">
        <v>5538.91</v>
      </c>
      <c r="S302">
        <f t="shared" si="56"/>
        <v>6.0517815722338009E-4</v>
      </c>
      <c r="T302">
        <f t="shared" si="57"/>
        <v>9.5008642117352002E-5</v>
      </c>
      <c r="U302" s="10">
        <f t="shared" si="51"/>
        <v>9.7472376659929662E-3</v>
      </c>
      <c r="X302" s="2">
        <v>300</v>
      </c>
      <c r="Y302">
        <v>15126.63</v>
      </c>
      <c r="Z302">
        <f t="shared" si="58"/>
        <v>-4.6364139450382237E-3</v>
      </c>
      <c r="AA302">
        <f t="shared" si="59"/>
        <v>1.9890940720130828E-4</v>
      </c>
      <c r="AB302" s="10">
        <f t="shared" si="52"/>
        <v>1.4103524637526191E-2</v>
      </c>
    </row>
    <row r="303" spans="2:28" x14ac:dyDescent="0.35">
      <c r="B303" s="2">
        <v>301</v>
      </c>
      <c r="C303" s="1">
        <v>39400</v>
      </c>
      <c r="D303">
        <v>13231.01</v>
      </c>
      <c r="E303">
        <f t="shared" si="48"/>
        <v>-5.7172529831841469E-3</v>
      </c>
      <c r="F303">
        <f t="shared" si="53"/>
        <v>1.3150694563027147E-4</v>
      </c>
      <c r="G303" s="10">
        <f t="shared" si="49"/>
        <v>1.1467647781052201E-2</v>
      </c>
      <c r="J303" s="2">
        <v>301</v>
      </c>
      <c r="K303">
        <v>6432.1</v>
      </c>
      <c r="L303">
        <f t="shared" si="54"/>
        <v>1.0954985540047896E-2</v>
      </c>
      <c r="M303">
        <f t="shared" si="55"/>
        <v>9.0208690639083426E-5</v>
      </c>
      <c r="N303" s="10">
        <f t="shared" si="50"/>
        <v>9.4978255742608486E-3</v>
      </c>
      <c r="Q303" s="2">
        <v>301</v>
      </c>
      <c r="R303">
        <v>5613.6</v>
      </c>
      <c r="S303">
        <f t="shared" si="56"/>
        <v>1.3484602566208967E-2</v>
      </c>
      <c r="T303">
        <f t="shared" si="57"/>
        <v>8.6703032830595027E-5</v>
      </c>
      <c r="U303" s="10">
        <f t="shared" si="51"/>
        <v>9.3114463339802923E-3</v>
      </c>
      <c r="X303" s="2">
        <v>301</v>
      </c>
      <c r="Y303">
        <v>15499.56</v>
      </c>
      <c r="Z303">
        <f t="shared" si="58"/>
        <v>2.4653872012470743E-2</v>
      </c>
      <c r="AA303">
        <f t="shared" si="59"/>
        <v>1.827308060850879E-4</v>
      </c>
      <c r="AB303" s="10">
        <f t="shared" si="52"/>
        <v>1.3517795903367083E-2</v>
      </c>
    </row>
    <row r="304" spans="2:28" x14ac:dyDescent="0.35">
      <c r="B304" s="2">
        <v>302</v>
      </c>
      <c r="C304" s="1">
        <v>39401</v>
      </c>
      <c r="D304">
        <v>13110.05</v>
      </c>
      <c r="E304">
        <f t="shared" si="48"/>
        <v>-9.1421592153585352E-3</v>
      </c>
      <c r="F304">
        <f t="shared" si="53"/>
        <v>1.2862347341171916E-4</v>
      </c>
      <c r="G304" s="10">
        <f t="shared" si="49"/>
        <v>1.1341228919818131E-2</v>
      </c>
      <c r="J304" s="2">
        <v>302</v>
      </c>
      <c r="K304">
        <v>6359.6</v>
      </c>
      <c r="L304">
        <f t="shared" si="54"/>
        <v>-1.1271590926757979E-2</v>
      </c>
      <c r="M304">
        <f t="shared" si="55"/>
        <v>9.3523414389045056E-5</v>
      </c>
      <c r="N304" s="10">
        <f t="shared" si="50"/>
        <v>9.6707504563526541E-3</v>
      </c>
      <c r="Q304" s="2">
        <v>302</v>
      </c>
      <c r="R304">
        <v>5561.13</v>
      </c>
      <c r="S304">
        <f t="shared" si="56"/>
        <v>-9.3469431380932468E-3</v>
      </c>
      <c r="T304">
        <f t="shared" si="57"/>
        <v>9.505156200387342E-5</v>
      </c>
      <c r="U304" s="10">
        <f t="shared" si="51"/>
        <v>9.7494390609856839E-3</v>
      </c>
      <c r="X304" s="2">
        <v>302</v>
      </c>
      <c r="Y304">
        <v>15396.3</v>
      </c>
      <c r="Z304">
        <f t="shared" si="58"/>
        <v>-6.6621246022467873E-3</v>
      </c>
      <c r="AA304">
        <f t="shared" si="59"/>
        <v>2.214948142779744E-4</v>
      </c>
      <c r="AB304" s="10">
        <f t="shared" si="52"/>
        <v>1.4882701847378868E-2</v>
      </c>
    </row>
    <row r="305" spans="2:28" x14ac:dyDescent="0.35">
      <c r="B305" s="2">
        <v>303</v>
      </c>
      <c r="C305" s="1">
        <v>39402</v>
      </c>
      <c r="D305">
        <v>13176.79</v>
      </c>
      <c r="E305">
        <f t="shared" si="48"/>
        <v>5.0907509887453978E-3</v>
      </c>
      <c r="F305">
        <f t="shared" si="53"/>
        <v>1.2730912086716977E-4</v>
      </c>
      <c r="G305" s="10">
        <f t="shared" si="49"/>
        <v>1.128313435474247E-2</v>
      </c>
      <c r="J305" s="2">
        <v>303</v>
      </c>
      <c r="K305">
        <v>6291.2</v>
      </c>
      <c r="L305">
        <f t="shared" si="54"/>
        <v>-1.0755393420969957E-2</v>
      </c>
      <c r="M305">
        <f t="shared" si="55"/>
        <v>9.7252139705404034E-5</v>
      </c>
      <c r="N305" s="10">
        <f t="shared" si="50"/>
        <v>9.8616499484317551E-3</v>
      </c>
      <c r="Q305" s="2">
        <v>303</v>
      </c>
      <c r="R305">
        <v>5523.63</v>
      </c>
      <c r="S305">
        <f t="shared" si="56"/>
        <v>-6.7432338391657807E-3</v>
      </c>
      <c r="T305">
        <f t="shared" si="57"/>
        <v>9.4377036571535779E-5</v>
      </c>
      <c r="U305" s="10">
        <f t="shared" si="51"/>
        <v>9.7147844325819084E-3</v>
      </c>
      <c r="X305" s="2">
        <v>303</v>
      </c>
      <c r="Y305">
        <v>15154.61</v>
      </c>
      <c r="Z305">
        <f t="shared" si="58"/>
        <v>-1.5697927424121294E-2</v>
      </c>
      <c r="AA305">
        <f t="shared" si="59"/>
        <v>2.0534376790986924E-4</v>
      </c>
      <c r="AB305" s="10">
        <f t="shared" si="52"/>
        <v>1.4329820930837525E-2</v>
      </c>
    </row>
    <row r="306" spans="2:28" x14ac:dyDescent="0.35">
      <c r="B306" s="2">
        <v>304</v>
      </c>
      <c r="C306" s="1">
        <v>39405</v>
      </c>
      <c r="D306">
        <v>12958.44</v>
      </c>
      <c r="E306">
        <f t="shared" si="48"/>
        <v>-1.6570803663107658E-2</v>
      </c>
      <c r="F306">
        <f t="shared" si="53"/>
        <v>1.2435055896391008E-4</v>
      </c>
      <c r="G306" s="10">
        <f t="shared" si="49"/>
        <v>1.1151258178515557E-2</v>
      </c>
      <c r="J306" s="2">
        <v>304</v>
      </c>
      <c r="K306">
        <v>6120.8</v>
      </c>
      <c r="L306">
        <f t="shared" si="54"/>
        <v>-2.7085452695829036E-2</v>
      </c>
      <c r="M306">
        <f t="shared" si="55"/>
        <v>9.9301537993145913E-5</v>
      </c>
      <c r="N306" s="10">
        <f t="shared" si="50"/>
        <v>9.9650157046111028E-3</v>
      </c>
      <c r="Q306" s="2">
        <v>304</v>
      </c>
      <c r="R306">
        <v>5432.57</v>
      </c>
      <c r="S306">
        <f t="shared" si="56"/>
        <v>-1.6485535779912918E-2</v>
      </c>
      <c r="T306">
        <f t="shared" si="57"/>
        <v>9.0085167998607717E-5</v>
      </c>
      <c r="U306" s="10">
        <f t="shared" si="51"/>
        <v>9.4913206667253478E-3</v>
      </c>
      <c r="X306" s="2">
        <v>304</v>
      </c>
      <c r="Y306">
        <v>15042.56</v>
      </c>
      <c r="Z306">
        <f t="shared" si="58"/>
        <v>-7.3937897445068585E-3</v>
      </c>
      <c r="AA306">
        <f t="shared" si="59"/>
        <v>2.0909002882318889E-4</v>
      </c>
      <c r="AB306" s="10">
        <f t="shared" si="52"/>
        <v>1.4459945671515814E-2</v>
      </c>
    </row>
    <row r="307" spans="2:28" x14ac:dyDescent="0.35">
      <c r="B307" s="2">
        <v>305</v>
      </c>
      <c r="C307" s="1">
        <v>39406</v>
      </c>
      <c r="D307">
        <v>13010.14</v>
      </c>
      <c r="E307">
        <f t="shared" si="48"/>
        <v>3.9896777698549294E-3</v>
      </c>
      <c r="F307">
        <f t="shared" si="53"/>
        <v>1.2873444720246747E-4</v>
      </c>
      <c r="G307" s="10">
        <f t="shared" si="49"/>
        <v>1.1346120359068446E-2</v>
      </c>
      <c r="J307" s="2">
        <v>305</v>
      </c>
      <c r="K307">
        <v>6226.5</v>
      </c>
      <c r="L307">
        <f t="shared" si="54"/>
        <v>1.7268984446477554E-2</v>
      </c>
      <c r="M307">
        <f t="shared" si="55"/>
        <v>1.6985131575466536E-4</v>
      </c>
      <c r="N307" s="10">
        <f t="shared" si="50"/>
        <v>1.303270178261842E-2</v>
      </c>
      <c r="Q307" s="2">
        <v>305</v>
      </c>
      <c r="R307">
        <v>5506.68</v>
      </c>
      <c r="S307">
        <f t="shared" si="56"/>
        <v>1.3641793847111144E-2</v>
      </c>
      <c r="T307">
        <f t="shared" si="57"/>
        <v>1.0602968342270822E-4</v>
      </c>
      <c r="U307" s="10">
        <f t="shared" si="51"/>
        <v>1.0297071594521824E-2</v>
      </c>
      <c r="X307" s="2">
        <v>305</v>
      </c>
      <c r="Y307">
        <v>15211.52</v>
      </c>
      <c r="Z307">
        <f t="shared" si="58"/>
        <v>1.1232130701157313E-2</v>
      </c>
      <c r="AA307">
        <f t="shared" si="59"/>
        <v>1.9500803184638283E-4</v>
      </c>
      <c r="AB307" s="10">
        <f t="shared" si="52"/>
        <v>1.3964527627040695E-2</v>
      </c>
    </row>
    <row r="308" spans="2:28" x14ac:dyDescent="0.35">
      <c r="B308" s="2">
        <v>306</v>
      </c>
      <c r="C308" s="1">
        <v>39407</v>
      </c>
      <c r="D308">
        <v>12799.04</v>
      </c>
      <c r="E308">
        <f t="shared" si="48"/>
        <v>-1.6225805410241437E-2</v>
      </c>
      <c r="F308">
        <f t="shared" si="53"/>
        <v>1.2544255721142655E-4</v>
      </c>
      <c r="G308" s="10">
        <f t="shared" si="49"/>
        <v>1.1200114160642585E-2</v>
      </c>
      <c r="J308" s="2">
        <v>306</v>
      </c>
      <c r="K308">
        <v>6070.9</v>
      </c>
      <c r="L308">
        <f t="shared" si="54"/>
        <v>-2.4989962258090477E-2</v>
      </c>
      <c r="M308">
        <f t="shared" si="55"/>
        <v>1.8412837720783635E-4</v>
      </c>
      <c r="N308" s="10">
        <f t="shared" si="50"/>
        <v>1.3569391187810762E-2</v>
      </c>
      <c r="Q308" s="2">
        <v>306</v>
      </c>
      <c r="R308">
        <v>5381.3</v>
      </c>
      <c r="S308">
        <f t="shared" si="56"/>
        <v>-2.2768710003123499E-2</v>
      </c>
      <c r="T308">
        <f t="shared" si="57"/>
        <v>1.1305635035912956E-4</v>
      </c>
      <c r="U308" s="10">
        <f t="shared" si="51"/>
        <v>1.063279598032096E-2</v>
      </c>
      <c r="X308" s="2">
        <v>306</v>
      </c>
      <c r="Y308">
        <v>14837.66</v>
      </c>
      <c r="Z308">
        <f t="shared" si="58"/>
        <v>-2.4577425530124576E-2</v>
      </c>
      <c r="AA308">
        <f t="shared" si="59"/>
        <v>1.8872973155365021E-4</v>
      </c>
      <c r="AB308" s="10">
        <f t="shared" si="52"/>
        <v>1.3737893999942285E-2</v>
      </c>
    </row>
    <row r="309" spans="2:28" x14ac:dyDescent="0.35">
      <c r="B309" s="2">
        <v>307</v>
      </c>
      <c r="C309" s="1">
        <v>39412</v>
      </c>
      <c r="D309">
        <v>12743.44</v>
      </c>
      <c r="E309">
        <f t="shared" si="48"/>
        <v>-4.3440758056854543E-3</v>
      </c>
      <c r="F309">
        <f t="shared" si="53"/>
        <v>1.2946442771295675E-4</v>
      </c>
      <c r="G309" s="10">
        <f t="shared" si="49"/>
        <v>1.13782436128322E-2</v>
      </c>
      <c r="J309" s="2">
        <v>307</v>
      </c>
      <c r="K309">
        <v>6180.5</v>
      </c>
      <c r="L309">
        <f t="shared" si="54"/>
        <v>1.8053336408110885E-2</v>
      </c>
      <c r="M309">
        <f t="shared" si="55"/>
        <v>2.3310678530101268E-4</v>
      </c>
      <c r="N309" s="10">
        <f t="shared" si="50"/>
        <v>1.5267834990626951E-2</v>
      </c>
      <c r="Q309" s="2">
        <v>307</v>
      </c>
      <c r="R309">
        <v>5458.39</v>
      </c>
      <c r="S309">
        <f t="shared" si="56"/>
        <v>1.43255347220932E-2</v>
      </c>
      <c r="T309">
        <f t="shared" si="57"/>
        <v>1.4862966099465436E-4</v>
      </c>
      <c r="U309" s="10">
        <f t="shared" si="51"/>
        <v>1.2191376501226363E-2</v>
      </c>
      <c r="X309" s="2">
        <v>307</v>
      </c>
      <c r="Y309">
        <v>15135.21</v>
      </c>
      <c r="Z309">
        <f t="shared" si="58"/>
        <v>2.0053701190079789E-2</v>
      </c>
      <c r="AA309">
        <f t="shared" si="59"/>
        <v>2.2660348206767221E-4</v>
      </c>
      <c r="AB309" s="10">
        <f t="shared" si="52"/>
        <v>1.5053354512123609E-2</v>
      </c>
    </row>
    <row r="310" spans="2:28" x14ac:dyDescent="0.35">
      <c r="B310" s="2">
        <v>308</v>
      </c>
      <c r="C310" s="1">
        <v>39413</v>
      </c>
      <c r="D310">
        <v>12958.44</v>
      </c>
      <c r="E310">
        <f t="shared" si="48"/>
        <v>1.6871425611922682E-2</v>
      </c>
      <c r="F310">
        <f t="shared" si="53"/>
        <v>1.2623741690307838E-4</v>
      </c>
      <c r="G310" s="10">
        <f t="shared" si="49"/>
        <v>1.1235542572705528E-2</v>
      </c>
      <c r="J310" s="2">
        <v>308</v>
      </c>
      <c r="K310">
        <v>6140.7</v>
      </c>
      <c r="L310">
        <f t="shared" si="54"/>
        <v>-6.4396084459186443E-3</v>
      </c>
      <c r="M310">
        <f t="shared" si="55"/>
        <v>2.4342989983702578E-4</v>
      </c>
      <c r="N310" s="10">
        <f t="shared" si="50"/>
        <v>1.5602240218539957E-2</v>
      </c>
      <c r="Q310" s="2">
        <v>308</v>
      </c>
      <c r="R310">
        <v>5434.17</v>
      </c>
      <c r="S310">
        <f t="shared" si="56"/>
        <v>-4.4372058427485494E-3</v>
      </c>
      <c r="T310">
        <f t="shared" si="57"/>
        <v>1.5359598778975082E-4</v>
      </c>
      <c r="U310" s="10">
        <f t="shared" si="51"/>
        <v>1.2393384839895468E-2</v>
      </c>
      <c r="X310" s="2">
        <v>308</v>
      </c>
      <c r="Y310">
        <v>15222.85</v>
      </c>
      <c r="Z310">
        <f t="shared" si="58"/>
        <v>5.7904713578471158E-3</v>
      </c>
      <c r="AA310">
        <f t="shared" si="59"/>
        <v>2.4261195378358165E-4</v>
      </c>
      <c r="AB310" s="10">
        <f t="shared" si="52"/>
        <v>1.557600570697063E-2</v>
      </c>
    </row>
    <row r="311" spans="2:28" x14ac:dyDescent="0.35">
      <c r="B311" s="2">
        <v>309</v>
      </c>
      <c r="C311" s="1">
        <v>39414</v>
      </c>
      <c r="D311">
        <v>13289.45</v>
      </c>
      <c r="E311">
        <f t="shared" si="48"/>
        <v>2.5543969798833825E-2</v>
      </c>
      <c r="F311">
        <f t="shared" si="53"/>
        <v>1.3085959903169061E-4</v>
      </c>
      <c r="G311" s="10">
        <f t="shared" si="49"/>
        <v>1.1439388053199813E-2</v>
      </c>
      <c r="J311" s="2">
        <v>309</v>
      </c>
      <c r="K311">
        <v>6306.2</v>
      </c>
      <c r="L311">
        <f t="shared" si="54"/>
        <v>2.6951324767534646E-2</v>
      </c>
      <c r="M311">
        <f t="shared" si="55"/>
        <v>2.2096754149002616E-4</v>
      </c>
      <c r="N311" s="10">
        <f t="shared" si="50"/>
        <v>1.4864977009401197E-2</v>
      </c>
      <c r="Q311" s="2">
        <v>309</v>
      </c>
      <c r="R311">
        <v>5561.21</v>
      </c>
      <c r="S311">
        <f t="shared" si="56"/>
        <v>2.3377995167615285E-2</v>
      </c>
      <c r="T311">
        <f t="shared" si="57"/>
        <v>1.418445867216054E-4</v>
      </c>
      <c r="U311" s="10">
        <f t="shared" si="51"/>
        <v>1.1909852506290975E-2</v>
      </c>
      <c r="X311" s="2">
        <v>309</v>
      </c>
      <c r="Y311">
        <v>15153.78</v>
      </c>
      <c r="Z311">
        <f t="shared" si="58"/>
        <v>-4.5372581349747065E-3</v>
      </c>
      <c r="AA311">
        <f t="shared" si="59"/>
        <v>2.2354537307970731E-4</v>
      </c>
      <c r="AB311" s="10">
        <f t="shared" si="52"/>
        <v>1.4951433813507897E-2</v>
      </c>
    </row>
    <row r="312" spans="2:28" x14ac:dyDescent="0.35">
      <c r="B312" s="2">
        <v>310</v>
      </c>
      <c r="C312" s="1">
        <v>39415</v>
      </c>
      <c r="D312">
        <v>13311.73</v>
      </c>
      <c r="E312">
        <f t="shared" si="48"/>
        <v>1.6765178393386359E-3</v>
      </c>
      <c r="F312">
        <f t="shared" si="53"/>
        <v>1.460804043898141E-4</v>
      </c>
      <c r="G312" s="10">
        <f t="shared" si="49"/>
        <v>1.2086372672965785E-2</v>
      </c>
      <c r="J312" s="2">
        <v>310</v>
      </c>
      <c r="K312">
        <v>6349.1</v>
      </c>
      <c r="L312">
        <f t="shared" si="54"/>
        <v>6.8028289619740173E-3</v>
      </c>
      <c r="M312">
        <f t="shared" si="55"/>
        <v>2.7717938244798063E-4</v>
      </c>
      <c r="N312" s="10">
        <f t="shared" si="50"/>
        <v>1.66487051282669E-2</v>
      </c>
      <c r="Q312" s="2">
        <v>310</v>
      </c>
      <c r="R312">
        <v>5598.11</v>
      </c>
      <c r="S312">
        <f t="shared" si="56"/>
        <v>6.6352466459636723E-3</v>
      </c>
      <c r="T312">
        <f t="shared" si="57"/>
        <v>1.7735894749951628E-4</v>
      </c>
      <c r="U312" s="10">
        <f t="shared" si="51"/>
        <v>1.3317617936384731E-2</v>
      </c>
      <c r="X312" s="2">
        <v>310</v>
      </c>
      <c r="Y312">
        <v>15513.74</v>
      </c>
      <c r="Z312">
        <f t="shared" si="58"/>
        <v>2.3753809280588678E-2</v>
      </c>
      <c r="AA312">
        <f t="shared" si="59"/>
        <v>2.050372260958985E-4</v>
      </c>
      <c r="AB312" s="10">
        <f t="shared" si="52"/>
        <v>1.4319120995923544E-2</v>
      </c>
    </row>
    <row r="313" spans="2:28" x14ac:dyDescent="0.35">
      <c r="B313" s="2">
        <v>311</v>
      </c>
      <c r="C313" s="1">
        <v>39416</v>
      </c>
      <c r="D313">
        <v>13371.72</v>
      </c>
      <c r="E313">
        <f t="shared" si="48"/>
        <v>4.5065517404574602E-3</v>
      </c>
      <c r="F313">
        <f t="shared" si="53"/>
        <v>1.4189993152747814E-4</v>
      </c>
      <c r="G313" s="10">
        <f t="shared" si="49"/>
        <v>1.191217576798958E-2</v>
      </c>
      <c r="J313" s="2">
        <v>311</v>
      </c>
      <c r="K313">
        <v>6432.5</v>
      </c>
      <c r="L313">
        <f t="shared" si="54"/>
        <v>1.3135720023310333E-2</v>
      </c>
      <c r="M313">
        <f t="shared" si="55"/>
        <v>2.5149833529019888E-4</v>
      </c>
      <c r="N313" s="10">
        <f t="shared" si="50"/>
        <v>1.5858699041541802E-2</v>
      </c>
      <c r="Q313" s="2">
        <v>311</v>
      </c>
      <c r="R313">
        <v>5670.57</v>
      </c>
      <c r="S313">
        <f t="shared" si="56"/>
        <v>1.2943654197577405E-2</v>
      </c>
      <c r="T313">
        <f t="shared" si="57"/>
        <v>1.6565798458416731E-4</v>
      </c>
      <c r="U313" s="10">
        <f t="shared" si="51"/>
        <v>1.2870819110847892E-2</v>
      </c>
      <c r="X313" s="2">
        <v>311</v>
      </c>
      <c r="Y313">
        <v>15680.67</v>
      </c>
      <c r="Z313">
        <f t="shared" si="58"/>
        <v>1.076013907671524E-2</v>
      </c>
      <c r="AA313">
        <f t="shared" si="59"/>
        <v>2.3779385561226298E-4</v>
      </c>
      <c r="AB313" s="10">
        <f t="shared" si="52"/>
        <v>1.5420565995198197E-2</v>
      </c>
    </row>
    <row r="314" spans="2:28" x14ac:dyDescent="0.35">
      <c r="B314" s="2">
        <v>312</v>
      </c>
      <c r="C314" s="1">
        <v>39419</v>
      </c>
      <c r="D314">
        <v>13314.57</v>
      </c>
      <c r="E314">
        <f t="shared" si="48"/>
        <v>-4.2739453114483128E-3</v>
      </c>
      <c r="F314">
        <f t="shared" si="53"/>
        <v>1.3835202446211829E-4</v>
      </c>
      <c r="G314" s="10">
        <f t="shared" si="49"/>
        <v>1.176231373761635E-2</v>
      </c>
      <c r="J314" s="2">
        <v>312</v>
      </c>
      <c r="K314">
        <v>6386.6</v>
      </c>
      <c r="L314">
        <f t="shared" si="54"/>
        <v>-7.1356393315195705E-3</v>
      </c>
      <c r="M314">
        <f t="shared" si="55"/>
        <v>2.4271729827023256E-4</v>
      </c>
      <c r="N314" s="10">
        <f t="shared" si="50"/>
        <v>1.5579386967086752E-2</v>
      </c>
      <c r="Q314" s="2">
        <v>312</v>
      </c>
      <c r="R314">
        <v>5629.46</v>
      </c>
      <c r="S314">
        <f t="shared" si="56"/>
        <v>-7.2497121100700062E-3</v>
      </c>
      <c r="T314">
        <f t="shared" si="57"/>
        <v>1.6582298675408926E-4</v>
      </c>
      <c r="U314" s="10">
        <f t="shared" si="51"/>
        <v>1.2877227448254895E-2</v>
      </c>
      <c r="X314" s="2">
        <v>312</v>
      </c>
      <c r="Y314">
        <v>15628.97</v>
      </c>
      <c r="Z314">
        <f t="shared" si="58"/>
        <v>-3.2970529958222913E-3</v>
      </c>
      <c r="AA314">
        <f t="shared" si="59"/>
        <v>2.266672578092999E-4</v>
      </c>
      <c r="AB314" s="10">
        <f t="shared" si="52"/>
        <v>1.5055472686345649E-2</v>
      </c>
    </row>
    <row r="315" spans="2:28" x14ac:dyDescent="0.35">
      <c r="B315" s="2">
        <v>313</v>
      </c>
      <c r="C315" s="1">
        <v>39420</v>
      </c>
      <c r="D315">
        <v>13248.73</v>
      </c>
      <c r="E315">
        <f t="shared" si="48"/>
        <v>-4.9449587932618288E-3</v>
      </c>
      <c r="F315">
        <f t="shared" si="53"/>
        <v>1.3484804665395467E-4</v>
      </c>
      <c r="G315" s="10">
        <f t="shared" si="49"/>
        <v>1.1612409166661097E-2</v>
      </c>
      <c r="J315" s="2">
        <v>313</v>
      </c>
      <c r="K315">
        <v>6315.2</v>
      </c>
      <c r="L315">
        <f t="shared" si="54"/>
        <v>-1.1179657407697451E-2</v>
      </c>
      <c r="M315">
        <f t="shared" si="55"/>
        <v>2.2138510104378244E-4</v>
      </c>
      <c r="N315" s="10">
        <f t="shared" si="50"/>
        <v>1.4879015459491345E-2</v>
      </c>
      <c r="Q315" s="2">
        <v>313</v>
      </c>
      <c r="R315">
        <v>5547.21</v>
      </c>
      <c r="S315">
        <f t="shared" si="56"/>
        <v>-1.461063761000167E-2</v>
      </c>
      <c r="T315">
        <f t="shared" si="57"/>
        <v>1.5588312886983307E-4</v>
      </c>
      <c r="U315" s="10">
        <f t="shared" si="51"/>
        <v>1.2485316530622403E-2</v>
      </c>
      <c r="X315" s="2">
        <v>313</v>
      </c>
      <c r="Y315">
        <v>15480.19</v>
      </c>
      <c r="Z315">
        <f t="shared" si="58"/>
        <v>-9.5195012851134048E-3</v>
      </c>
      <c r="AA315">
        <f t="shared" si="59"/>
        <v>2.0698838824617402E-4</v>
      </c>
      <c r="AB315" s="10">
        <f t="shared" si="52"/>
        <v>1.4387091027937997E-2</v>
      </c>
    </row>
    <row r="316" spans="2:28" x14ac:dyDescent="0.35">
      <c r="B316" s="2">
        <v>314</v>
      </c>
      <c r="C316" s="1">
        <v>39421</v>
      </c>
      <c r="D316">
        <v>13444.96</v>
      </c>
      <c r="E316">
        <f t="shared" si="48"/>
        <v>1.4811230963269655E-2</v>
      </c>
      <c r="F316">
        <f t="shared" si="53"/>
        <v>1.3162681340947018E-4</v>
      </c>
      <c r="G316" s="10">
        <f t="shared" si="49"/>
        <v>1.1472872936168612E-2</v>
      </c>
      <c r="J316" s="2">
        <v>314</v>
      </c>
      <c r="K316">
        <v>6493.8</v>
      </c>
      <c r="L316">
        <f t="shared" si="54"/>
        <v>2.82809728908032E-2</v>
      </c>
      <c r="M316">
        <f t="shared" si="55"/>
        <v>2.1066334890554238E-4</v>
      </c>
      <c r="N316" s="10">
        <f t="shared" si="50"/>
        <v>1.4514246411906557E-2</v>
      </c>
      <c r="Q316" s="2">
        <v>314</v>
      </c>
      <c r="R316">
        <v>5659.07</v>
      </c>
      <c r="S316">
        <f t="shared" si="56"/>
        <v>2.016509200120415E-2</v>
      </c>
      <c r="T316">
        <f t="shared" si="57"/>
        <v>1.6093689038133038E-4</v>
      </c>
      <c r="U316" s="10">
        <f t="shared" si="51"/>
        <v>1.2686090429337573E-2</v>
      </c>
      <c r="X316" s="2">
        <v>314</v>
      </c>
      <c r="Y316">
        <v>15608.88</v>
      </c>
      <c r="Z316">
        <f t="shared" si="58"/>
        <v>8.3132054580724573E-3</v>
      </c>
      <c r="AA316">
        <f t="shared" si="59"/>
        <v>1.9637663868452462E-4</v>
      </c>
      <c r="AB316" s="10">
        <f t="shared" si="52"/>
        <v>1.4013444925660664E-2</v>
      </c>
    </row>
    <row r="317" spans="2:28" x14ac:dyDescent="0.35">
      <c r="B317" s="2">
        <v>315</v>
      </c>
      <c r="C317" s="1">
        <v>39422</v>
      </c>
      <c r="D317">
        <v>13619.89</v>
      </c>
      <c r="E317">
        <f t="shared" si="48"/>
        <v>1.3010823386607346E-2</v>
      </c>
      <c r="F317">
        <f t="shared" si="53"/>
        <v>1.3418715061354623E-4</v>
      </c>
      <c r="G317" s="10">
        <f t="shared" si="49"/>
        <v>1.1583917757544131E-2</v>
      </c>
      <c r="J317" s="2">
        <v>315</v>
      </c>
      <c r="K317">
        <v>6485.6</v>
      </c>
      <c r="L317">
        <f t="shared" si="54"/>
        <v>-1.2627429240198063E-3</v>
      </c>
      <c r="M317">
        <f t="shared" si="55"/>
        <v>2.7618925598699374E-4</v>
      </c>
      <c r="N317" s="10">
        <f t="shared" si="50"/>
        <v>1.6618942685592056E-2</v>
      </c>
      <c r="Q317" s="2">
        <v>315</v>
      </c>
      <c r="R317">
        <v>5673.76</v>
      </c>
      <c r="S317">
        <f t="shared" si="56"/>
        <v>2.5958328842019111E-3</v>
      </c>
      <c r="T317">
        <f t="shared" si="57"/>
        <v>1.8249846013733382E-4</v>
      </c>
      <c r="U317" s="10">
        <f t="shared" si="51"/>
        <v>1.3509199093111842E-2</v>
      </c>
      <c r="X317" s="2">
        <v>315</v>
      </c>
      <c r="Y317">
        <v>15874.08</v>
      </c>
      <c r="Z317">
        <f t="shared" si="58"/>
        <v>1.6990328582191724E-2</v>
      </c>
      <c r="AA317">
        <f t="shared" si="59"/>
        <v>1.8477092046608693E-4</v>
      </c>
      <c r="AB317" s="10">
        <f t="shared" si="52"/>
        <v>1.3593046769068622E-2</v>
      </c>
    </row>
    <row r="318" spans="2:28" x14ac:dyDescent="0.35">
      <c r="B318" s="2">
        <v>316</v>
      </c>
      <c r="C318" s="1">
        <v>39423</v>
      </c>
      <c r="D318">
        <v>13625.58</v>
      </c>
      <c r="E318">
        <f t="shared" si="48"/>
        <v>4.1777136232381537E-4</v>
      </c>
      <c r="F318">
        <f t="shared" si="53"/>
        <v>1.3521117096417868E-4</v>
      </c>
      <c r="G318" s="10">
        <f t="shared" si="49"/>
        <v>1.1628033839139731E-2</v>
      </c>
      <c r="J318" s="2">
        <v>316</v>
      </c>
      <c r="K318">
        <v>6554.9</v>
      </c>
      <c r="L318">
        <f t="shared" si="54"/>
        <v>1.0685210312075871E-2</v>
      </c>
      <c r="M318">
        <f t="shared" si="55"/>
        <v>2.4564853330077193E-4</v>
      </c>
      <c r="N318" s="10">
        <f t="shared" si="50"/>
        <v>1.5673178787367032E-2</v>
      </c>
      <c r="Q318" s="2">
        <v>316</v>
      </c>
      <c r="R318">
        <v>5718.75</v>
      </c>
      <c r="S318">
        <f t="shared" si="56"/>
        <v>7.9294859141027779E-3</v>
      </c>
      <c r="T318">
        <f t="shared" si="57"/>
        <v>1.6707413876315873E-4</v>
      </c>
      <c r="U318" s="10">
        <f t="shared" si="51"/>
        <v>1.2925716179893427E-2</v>
      </c>
      <c r="X318" s="2">
        <v>316</v>
      </c>
      <c r="Y318">
        <v>15956.37</v>
      </c>
      <c r="Z318">
        <f t="shared" si="58"/>
        <v>5.1839224698376771E-3</v>
      </c>
      <c r="AA318">
        <f t="shared" si="59"/>
        <v>1.9424577036090287E-4</v>
      </c>
      <c r="AB318" s="10">
        <f t="shared" si="52"/>
        <v>1.3937208126482968E-2</v>
      </c>
    </row>
    <row r="319" spans="2:28" x14ac:dyDescent="0.35">
      <c r="B319" s="2">
        <v>317</v>
      </c>
      <c r="C319" s="1">
        <v>39426</v>
      </c>
      <c r="D319">
        <v>13727.03</v>
      </c>
      <c r="E319">
        <f t="shared" si="48"/>
        <v>7.4455546112532989E-3</v>
      </c>
      <c r="F319">
        <f t="shared" si="53"/>
        <v>1.3127093076652224E-4</v>
      </c>
      <c r="G319" s="10">
        <f t="shared" si="49"/>
        <v>1.1457352694515529E-2</v>
      </c>
      <c r="J319" s="2">
        <v>317</v>
      </c>
      <c r="K319">
        <v>6565.4</v>
      </c>
      <c r="L319">
        <f t="shared" si="54"/>
        <v>1.6018551007643139E-3</v>
      </c>
      <c r="M319">
        <f t="shared" si="55"/>
        <v>2.3102576272133563E-4</v>
      </c>
      <c r="N319" s="10">
        <f t="shared" si="50"/>
        <v>1.5199531661249818E-2</v>
      </c>
      <c r="Q319" s="2">
        <v>317</v>
      </c>
      <c r="R319">
        <v>5750.92</v>
      </c>
      <c r="S319">
        <f t="shared" si="56"/>
        <v>5.6253551912568431E-3</v>
      </c>
      <c r="T319">
        <f t="shared" si="57"/>
        <v>1.5793000450648587E-4</v>
      </c>
      <c r="U319" s="10">
        <f t="shared" si="51"/>
        <v>1.2567020510307361E-2</v>
      </c>
      <c r="X319" s="2">
        <v>317</v>
      </c>
      <c r="Y319">
        <v>15924.39</v>
      </c>
      <c r="Z319">
        <f t="shared" si="58"/>
        <v>-2.0042152444447819E-3</v>
      </c>
      <c r="AA319">
        <f t="shared" si="59"/>
        <v>1.7898276634124117E-4</v>
      </c>
      <c r="AB319" s="10">
        <f t="shared" si="52"/>
        <v>1.3378444092690345E-2</v>
      </c>
    </row>
    <row r="320" spans="2:28" x14ac:dyDescent="0.35">
      <c r="B320" s="2">
        <v>318</v>
      </c>
      <c r="C320" s="1">
        <v>39427</v>
      </c>
      <c r="D320">
        <v>13432.77</v>
      </c>
      <c r="E320">
        <f t="shared" si="48"/>
        <v>-2.1436537983817346E-2</v>
      </c>
      <c r="F320">
        <f t="shared" si="53"/>
        <v>1.2905814814719412E-4</v>
      </c>
      <c r="G320" s="10">
        <f t="shared" si="49"/>
        <v>1.1360376232642744E-2</v>
      </c>
      <c r="J320" s="2">
        <v>318</v>
      </c>
      <c r="K320">
        <v>6536.9</v>
      </c>
      <c r="L320">
        <f t="shared" si="54"/>
        <v>-4.3409388613031962E-3</v>
      </c>
      <c r="M320">
        <f t="shared" si="55"/>
        <v>2.0561621484713121E-4</v>
      </c>
      <c r="N320" s="10">
        <f t="shared" si="50"/>
        <v>1.4339324072184547E-2</v>
      </c>
      <c r="Q320" s="2">
        <v>318</v>
      </c>
      <c r="R320">
        <v>5724.76</v>
      </c>
      <c r="S320">
        <f t="shared" si="56"/>
        <v>-4.5488374034067343E-3</v>
      </c>
      <c r="T320">
        <f t="shared" si="57"/>
        <v>1.4684747662249215E-4</v>
      </c>
      <c r="U320" s="10">
        <f t="shared" si="51"/>
        <v>1.2118064062485071E-2</v>
      </c>
      <c r="X320" s="2">
        <v>318</v>
      </c>
      <c r="Y320">
        <v>16044.72</v>
      </c>
      <c r="Z320">
        <f t="shared" si="58"/>
        <v>7.5563333980139856E-3</v>
      </c>
      <c r="AA320">
        <f t="shared" si="59"/>
        <v>1.6302732823528069E-4</v>
      </c>
      <c r="AB320" s="10">
        <f t="shared" si="52"/>
        <v>1.2768215546241404E-2</v>
      </c>
    </row>
    <row r="321" spans="2:28" x14ac:dyDescent="0.35">
      <c r="B321" s="2">
        <v>319</v>
      </c>
      <c r="C321" s="1">
        <v>39428</v>
      </c>
      <c r="D321">
        <v>13473.9</v>
      </c>
      <c r="E321">
        <f t="shared" si="48"/>
        <v>3.0619150033834568E-3</v>
      </c>
      <c r="F321">
        <f t="shared" si="53"/>
        <v>1.3870086012343283E-4</v>
      </c>
      <c r="G321" s="10">
        <f t="shared" si="49"/>
        <v>1.17771329330798E-2</v>
      </c>
      <c r="J321" s="2">
        <v>319</v>
      </c>
      <c r="K321">
        <v>6559.8</v>
      </c>
      <c r="L321">
        <f t="shared" si="54"/>
        <v>3.5031895852775086E-3</v>
      </c>
      <c r="M321">
        <f t="shared" si="55"/>
        <v>1.8484317991845074E-4</v>
      </c>
      <c r="N321" s="10">
        <f t="shared" si="50"/>
        <v>1.359570446569249E-2</v>
      </c>
      <c r="Q321" s="2">
        <v>319</v>
      </c>
      <c r="R321">
        <v>5743.32</v>
      </c>
      <c r="S321">
        <f t="shared" si="56"/>
        <v>3.2420573089526005E-3</v>
      </c>
      <c r="T321">
        <f t="shared" si="57"/>
        <v>1.3577634220942388E-4</v>
      </c>
      <c r="U321" s="10">
        <f t="shared" si="51"/>
        <v>1.1652310595303571E-2</v>
      </c>
      <c r="X321" s="2">
        <v>319</v>
      </c>
      <c r="Y321">
        <v>15932.26</v>
      </c>
      <c r="Z321">
        <f t="shared" si="58"/>
        <v>-7.0091593994784035E-3</v>
      </c>
      <c r="AA321">
        <f t="shared" si="59"/>
        <v>1.5336746778753422E-4</v>
      </c>
      <c r="AB321" s="10">
        <f t="shared" si="52"/>
        <v>1.238416197356665E-2</v>
      </c>
    </row>
    <row r="322" spans="2:28" x14ac:dyDescent="0.35">
      <c r="B322" s="2">
        <v>320</v>
      </c>
      <c r="C322" s="1">
        <v>39429</v>
      </c>
      <c r="D322">
        <v>13517.96</v>
      </c>
      <c r="E322">
        <f t="shared" si="48"/>
        <v>3.2700257534937541E-3</v>
      </c>
      <c r="F322">
        <f t="shared" si="53"/>
        <v>1.3492726441354381E-4</v>
      </c>
      <c r="G322" s="10">
        <f t="shared" si="49"/>
        <v>1.161581957562805E-2</v>
      </c>
      <c r="J322" s="2">
        <v>320</v>
      </c>
      <c r="K322">
        <v>6364.2</v>
      </c>
      <c r="L322">
        <f t="shared" si="54"/>
        <v>-2.9817982255556628E-2</v>
      </c>
      <c r="M322">
        <f t="shared" si="55"/>
        <v>1.6564966470342135E-4</v>
      </c>
      <c r="N322" s="10">
        <f t="shared" si="50"/>
        <v>1.2870495899669964E-2</v>
      </c>
      <c r="Q322" s="2">
        <v>320</v>
      </c>
      <c r="R322">
        <v>5590.91</v>
      </c>
      <c r="S322">
        <f t="shared" si="56"/>
        <v>-2.653691593015884E-2</v>
      </c>
      <c r="T322">
        <f t="shared" si="57"/>
        <v>1.247833252547448E-4</v>
      </c>
      <c r="U322" s="10">
        <f t="shared" si="51"/>
        <v>1.1170645695515761E-2</v>
      </c>
      <c r="X322" s="2">
        <v>320</v>
      </c>
      <c r="Y322">
        <v>15536.52</v>
      </c>
      <c r="Z322">
        <f t="shared" si="58"/>
        <v>-2.4838911742590179E-2</v>
      </c>
      <c r="AA322">
        <f t="shared" si="59"/>
        <v>1.4386172146404298E-4</v>
      </c>
      <c r="AB322" s="10">
        <f t="shared" si="52"/>
        <v>1.1994237010499792E-2</v>
      </c>
    </row>
    <row r="323" spans="2:28" x14ac:dyDescent="0.35">
      <c r="B323" s="2">
        <v>321</v>
      </c>
      <c r="C323" s="1">
        <v>39430</v>
      </c>
      <c r="D323">
        <v>13339.85</v>
      </c>
      <c r="E323">
        <f t="shared" ref="E323:E386" si="60">(D323-D322)/D322</f>
        <v>-1.3175804633243388E-2</v>
      </c>
      <c r="F323">
        <f t="shared" si="53"/>
        <v>1.3130222916383908E-4</v>
      </c>
      <c r="G323" s="10">
        <f t="shared" si="49"/>
        <v>1.1458718478252229E-2</v>
      </c>
      <c r="J323" s="2">
        <v>321</v>
      </c>
      <c r="K323">
        <v>6397</v>
      </c>
      <c r="L323">
        <f t="shared" si="54"/>
        <v>5.1538292322680281E-3</v>
      </c>
      <c r="M323">
        <f t="shared" si="55"/>
        <v>2.4611393311478705E-4</v>
      </c>
      <c r="N323" s="10">
        <f t="shared" si="50"/>
        <v>1.5688018775957244E-2</v>
      </c>
      <c r="Q323" s="2">
        <v>321</v>
      </c>
      <c r="R323">
        <v>5605.36</v>
      </c>
      <c r="S323">
        <f t="shared" si="56"/>
        <v>2.5845524252759958E-3</v>
      </c>
      <c r="T323">
        <f t="shared" si="57"/>
        <v>1.7563235392227436E-4</v>
      </c>
      <c r="U323" s="10">
        <f t="shared" si="51"/>
        <v>1.3252635734912295E-2</v>
      </c>
      <c r="X323" s="2">
        <v>321</v>
      </c>
      <c r="Y323">
        <v>15514.51</v>
      </c>
      <c r="Z323">
        <f t="shared" si="58"/>
        <v>-1.4166621611532194E-3</v>
      </c>
      <c r="AA323">
        <f t="shared" si="59"/>
        <v>1.8700541350469179E-4</v>
      </c>
      <c r="AB323" s="10">
        <f t="shared" si="52"/>
        <v>1.3674992267079781E-2</v>
      </c>
    </row>
    <row r="324" spans="2:28" x14ac:dyDescent="0.35">
      <c r="B324" s="2">
        <v>322</v>
      </c>
      <c r="C324" s="1">
        <v>39433</v>
      </c>
      <c r="D324">
        <v>13167.2</v>
      </c>
      <c r="E324">
        <f t="shared" si="60"/>
        <v>-1.2942424390079321E-2</v>
      </c>
      <c r="F324">
        <f t="shared" si="53"/>
        <v>1.3253649107254484E-4</v>
      </c>
      <c r="G324" s="10">
        <f t="shared" ref="G324:G387" si="61">SQRT(F324)</f>
        <v>1.1512449395004733E-2</v>
      </c>
      <c r="J324" s="2">
        <v>322</v>
      </c>
      <c r="K324">
        <v>6277.8</v>
      </c>
      <c r="L324">
        <f t="shared" si="54"/>
        <v>-1.8633734563076414E-2</v>
      </c>
      <c r="M324">
        <f t="shared" si="55"/>
        <v>2.2169512543398047E-4</v>
      </c>
      <c r="N324" s="10">
        <f t="shared" ref="N324:N387" si="62">SQRT(M324)</f>
        <v>1.4889429990230669E-2</v>
      </c>
      <c r="Q324" s="2">
        <v>322</v>
      </c>
      <c r="R324">
        <v>5514.88</v>
      </c>
      <c r="S324">
        <f t="shared" si="56"/>
        <v>-1.6141692951032505E-2</v>
      </c>
      <c r="T324">
        <f t="shared" si="57"/>
        <v>1.6080545863536043E-4</v>
      </c>
      <c r="U324" s="10">
        <f t="shared" ref="U324:U387" si="63">SQRT(T324)</f>
        <v>1.2680909219585181E-2</v>
      </c>
      <c r="X324" s="2">
        <v>322</v>
      </c>
      <c r="Y324">
        <v>15249.79</v>
      </c>
      <c r="Z324">
        <f t="shared" si="58"/>
        <v>-1.7062736754173954E-2</v>
      </c>
      <c r="AA324">
        <f t="shared" si="59"/>
        <v>1.7013508599663215E-4</v>
      </c>
      <c r="AB324" s="10">
        <f t="shared" ref="AB324:AB387" si="64">SQRT(AA324)</f>
        <v>1.3043584093209663E-2</v>
      </c>
    </row>
    <row r="325" spans="2:28" x14ac:dyDescent="0.35">
      <c r="B325" s="2">
        <v>323</v>
      </c>
      <c r="C325" s="1">
        <v>39434</v>
      </c>
      <c r="D325">
        <v>13232.47</v>
      </c>
      <c r="E325">
        <f t="shared" si="60"/>
        <v>4.9570143994166274E-3</v>
      </c>
      <c r="F325">
        <f t="shared" ref="F325:F388" si="65">$A$2*F324+(1-$A$2)*E324*E324</f>
        <v>1.3355687814871106E-4</v>
      </c>
      <c r="G325" s="10">
        <f t="shared" si="61"/>
        <v>1.1556681104396326E-2</v>
      </c>
      <c r="J325" s="2">
        <v>323</v>
      </c>
      <c r="K325">
        <v>6279.3</v>
      </c>
      <c r="L325">
        <f t="shared" ref="L325:L388" si="66">(K325-K324)/K324</f>
        <v>2.3893720730192104E-4</v>
      </c>
      <c r="M325">
        <f t="shared" ref="M325:M388" si="67">$I$2*M324+(1-$I$2)*L324*L324</f>
        <v>2.3565569955377291E-4</v>
      </c>
      <c r="N325" s="10">
        <f t="shared" si="62"/>
        <v>1.5351081380598987E-2</v>
      </c>
      <c r="Q325" s="2">
        <v>323</v>
      </c>
      <c r="R325">
        <v>5509.37</v>
      </c>
      <c r="S325">
        <f t="shared" ref="S325:S388" si="68">(R325-R324)/R324</f>
        <v>-9.9911512127194395E-4</v>
      </c>
      <c r="T325">
        <f t="shared" ref="T325:T388" si="69">$P$2*T324+(1-$P$2)*S324*S324</f>
        <v>1.6955919359605594E-4</v>
      </c>
      <c r="U325" s="10">
        <f t="shared" si="63"/>
        <v>1.302148968421263E-2</v>
      </c>
      <c r="X325" s="2">
        <v>323</v>
      </c>
      <c r="Y325">
        <v>15207.86</v>
      </c>
      <c r="Z325">
        <f t="shared" ref="Z325:Z388" si="70">(Y325-Y324)/Y324</f>
        <v>-2.749546059322803E-3</v>
      </c>
      <c r="AA325">
        <f t="shared" ref="AA325:AA388" si="71">$W$2*AA324+(1-$W$2)*Z324*Z324</f>
        <v>1.8116945586975019E-4</v>
      </c>
      <c r="AB325" s="10">
        <f t="shared" si="64"/>
        <v>1.3459920351538125E-2</v>
      </c>
    </row>
    <row r="326" spans="2:28" x14ac:dyDescent="0.35">
      <c r="B326" s="2">
        <v>324</v>
      </c>
      <c r="C326" s="1">
        <v>39435</v>
      </c>
      <c r="D326">
        <v>13207.27</v>
      </c>
      <c r="E326">
        <f t="shared" si="60"/>
        <v>-1.9044063579965729E-3</v>
      </c>
      <c r="F326">
        <f t="shared" si="65"/>
        <v>1.3037680319651226E-4</v>
      </c>
      <c r="G326" s="10">
        <f t="shared" si="61"/>
        <v>1.1418266207989384E-2</v>
      </c>
      <c r="J326" s="2">
        <v>324</v>
      </c>
      <c r="K326">
        <v>6284.5</v>
      </c>
      <c r="L326">
        <f t="shared" si="66"/>
        <v>8.2811778382937875E-4</v>
      </c>
      <c r="M326">
        <f t="shared" si="67"/>
        <v>2.0945216824605766E-4</v>
      </c>
      <c r="N326" s="10">
        <f t="shared" si="62"/>
        <v>1.4472462411285015E-2</v>
      </c>
      <c r="Q326" s="2">
        <v>324</v>
      </c>
      <c r="R326">
        <v>5497.42</v>
      </c>
      <c r="S326">
        <f t="shared" si="68"/>
        <v>-2.1690320308855311E-3</v>
      </c>
      <c r="T326">
        <f t="shared" si="69"/>
        <v>1.5476665374400172E-4</v>
      </c>
      <c r="U326" s="10">
        <f t="shared" si="63"/>
        <v>1.2440524657103562E-2</v>
      </c>
      <c r="X326" s="2">
        <v>324</v>
      </c>
      <c r="Y326">
        <v>15030.51</v>
      </c>
      <c r="Z326">
        <f t="shared" si="70"/>
        <v>-1.1661732814478852E-2</v>
      </c>
      <c r="AA326">
        <f t="shared" si="71"/>
        <v>1.6533771341153831E-4</v>
      </c>
      <c r="AB326" s="10">
        <f t="shared" si="64"/>
        <v>1.2858371335886139E-2</v>
      </c>
    </row>
    <row r="327" spans="2:28" x14ac:dyDescent="0.35">
      <c r="B327" s="2">
        <v>325</v>
      </c>
      <c r="C327" s="1">
        <v>39436</v>
      </c>
      <c r="D327">
        <v>13245.64</v>
      </c>
      <c r="E327">
        <f t="shared" si="60"/>
        <v>2.9052181109342793E-3</v>
      </c>
      <c r="F327">
        <f t="shared" si="65"/>
        <v>1.2667835803106185E-4</v>
      </c>
      <c r="G327" s="10">
        <f t="shared" si="61"/>
        <v>1.1255148067931486E-2</v>
      </c>
      <c r="J327" s="2">
        <v>325</v>
      </c>
      <c r="K327">
        <v>6345.6</v>
      </c>
      <c r="L327">
        <f t="shared" si="66"/>
        <v>9.7223327233670713E-3</v>
      </c>
      <c r="M327">
        <f t="shared" si="67"/>
        <v>1.8623294531320967E-4</v>
      </c>
      <c r="N327" s="10">
        <f t="shared" si="62"/>
        <v>1.3646719214273066E-2</v>
      </c>
      <c r="Q327" s="2">
        <v>325</v>
      </c>
      <c r="R327">
        <v>5511.45</v>
      </c>
      <c r="S327">
        <f t="shared" si="68"/>
        <v>2.5521062607549989E-3</v>
      </c>
      <c r="T327">
        <f t="shared" si="69"/>
        <v>1.4159754627149576E-4</v>
      </c>
      <c r="U327" s="10">
        <f t="shared" si="63"/>
        <v>1.1899476722591451E-2</v>
      </c>
      <c r="X327" s="2">
        <v>325</v>
      </c>
      <c r="Y327">
        <v>15031.6</v>
      </c>
      <c r="Z327">
        <f t="shared" si="70"/>
        <v>7.2519162689765388E-5</v>
      </c>
      <c r="AA327">
        <f t="shared" si="71"/>
        <v>1.6266199357003176E-4</v>
      </c>
      <c r="AB327" s="10">
        <f t="shared" si="64"/>
        <v>1.2753901111817975E-2</v>
      </c>
    </row>
    <row r="328" spans="2:28" x14ac:dyDescent="0.35">
      <c r="B328" s="2">
        <v>326</v>
      </c>
      <c r="C328" s="1">
        <v>39437</v>
      </c>
      <c r="D328">
        <v>13450.65</v>
      </c>
      <c r="E328">
        <f t="shared" si="60"/>
        <v>1.5477545818850597E-2</v>
      </c>
      <c r="F328">
        <f t="shared" si="65"/>
        <v>1.232282841376808E-4</v>
      </c>
      <c r="G328" s="10">
        <f t="shared" si="61"/>
        <v>1.1100823579252163E-2</v>
      </c>
      <c r="J328" s="2">
        <v>326</v>
      </c>
      <c r="K328">
        <v>6434.1</v>
      </c>
      <c r="L328">
        <f t="shared" si="66"/>
        <v>1.3946671709531013E-2</v>
      </c>
      <c r="M328">
        <f t="shared" si="67"/>
        <v>1.7603295011236754E-4</v>
      </c>
      <c r="N328" s="10">
        <f t="shared" si="62"/>
        <v>1.3267740957388622E-2</v>
      </c>
      <c r="Q328" s="2">
        <v>326</v>
      </c>
      <c r="R328">
        <v>5602.77</v>
      </c>
      <c r="S328">
        <f t="shared" si="68"/>
        <v>1.6569142421685876E-2</v>
      </c>
      <c r="T328">
        <f t="shared" si="69"/>
        <v>1.2974284480762402E-4</v>
      </c>
      <c r="U328" s="10">
        <f t="shared" si="63"/>
        <v>1.1390471667478218E-2</v>
      </c>
      <c r="X328" s="2">
        <v>326</v>
      </c>
      <c r="Y328">
        <v>15257</v>
      </c>
      <c r="Z328">
        <f t="shared" si="70"/>
        <v>1.4995077037707206E-2</v>
      </c>
      <c r="AA328">
        <f t="shared" si="71"/>
        <v>1.4782904815330866E-4</v>
      </c>
      <c r="AB328" s="10">
        <f t="shared" si="64"/>
        <v>1.2158496952884788E-2</v>
      </c>
    </row>
    <row r="329" spans="2:28" x14ac:dyDescent="0.35">
      <c r="B329" s="2">
        <v>327</v>
      </c>
      <c r="C329" s="1">
        <v>39443</v>
      </c>
      <c r="D329">
        <v>13359.61</v>
      </c>
      <c r="E329">
        <f t="shared" si="60"/>
        <v>-6.7684461345733516E-3</v>
      </c>
      <c r="F329">
        <f t="shared" si="65"/>
        <v>1.266225698752149E-4</v>
      </c>
      <c r="G329" s="10">
        <f t="shared" si="61"/>
        <v>1.1252669455520984E-2</v>
      </c>
      <c r="J329" s="2">
        <v>327</v>
      </c>
      <c r="K329">
        <v>6497.8</v>
      </c>
      <c r="L329">
        <f t="shared" si="66"/>
        <v>9.900374566761445E-3</v>
      </c>
      <c r="M329">
        <f t="shared" si="67"/>
        <v>1.780879487958848E-4</v>
      </c>
      <c r="N329" s="10">
        <f t="shared" si="62"/>
        <v>1.3344959677566838E-2</v>
      </c>
      <c r="Q329" s="2">
        <v>327</v>
      </c>
      <c r="R329">
        <v>5627.48</v>
      </c>
      <c r="S329">
        <f t="shared" si="68"/>
        <v>4.4103184674721832E-3</v>
      </c>
      <c r="T329">
        <f t="shared" si="69"/>
        <v>1.4244961626273131E-4</v>
      </c>
      <c r="U329" s="10">
        <f t="shared" si="63"/>
        <v>1.1935225857214907E-2</v>
      </c>
      <c r="X329" s="2">
        <v>327</v>
      </c>
      <c r="Y329">
        <v>15564.69</v>
      </c>
      <c r="Z329">
        <f t="shared" si="70"/>
        <v>2.0167136396408238E-2</v>
      </c>
      <c r="AA329">
        <f t="shared" si="71"/>
        <v>1.5485293325881845E-4</v>
      </c>
      <c r="AB329" s="10">
        <f t="shared" si="64"/>
        <v>1.2443991853855356E-2</v>
      </c>
    </row>
    <row r="330" spans="2:28" x14ac:dyDescent="0.35">
      <c r="B330" s="2">
        <v>328</v>
      </c>
      <c r="C330" s="1">
        <v>39444</v>
      </c>
      <c r="D330">
        <v>13365.87</v>
      </c>
      <c r="E330">
        <f t="shared" si="60"/>
        <v>4.6857655275866719E-4</v>
      </c>
      <c r="F330">
        <f t="shared" si="65"/>
        <v>1.2426459058959412E-4</v>
      </c>
      <c r="G330" s="10">
        <f t="shared" si="61"/>
        <v>1.1147402862980871E-2</v>
      </c>
      <c r="J330" s="2">
        <v>328</v>
      </c>
      <c r="K330">
        <v>6476.9</v>
      </c>
      <c r="L330">
        <f t="shared" si="66"/>
        <v>-3.2164732678753648E-3</v>
      </c>
      <c r="M330">
        <f t="shared" si="67"/>
        <v>1.6918241785496309E-4</v>
      </c>
      <c r="N330" s="10">
        <f t="shared" si="62"/>
        <v>1.3007014179086724E-2</v>
      </c>
      <c r="Q330" s="2">
        <v>328</v>
      </c>
      <c r="R330">
        <v>5627.25</v>
      </c>
      <c r="S330">
        <f t="shared" si="68"/>
        <v>-4.08708693766239E-5</v>
      </c>
      <c r="T330">
        <f t="shared" si="69"/>
        <v>1.3165551986331735E-4</v>
      </c>
      <c r="U330" s="10">
        <f t="shared" si="63"/>
        <v>1.147412392574341E-2</v>
      </c>
      <c r="X330" s="2">
        <v>328</v>
      </c>
      <c r="Y330">
        <v>15307.78</v>
      </c>
      <c r="Z330">
        <f t="shared" si="70"/>
        <v>-1.650595032731136E-2</v>
      </c>
      <c r="AA330">
        <f t="shared" si="71"/>
        <v>1.7782051848921947E-4</v>
      </c>
      <c r="AB330" s="10">
        <f t="shared" si="64"/>
        <v>1.3334936013690485E-2</v>
      </c>
    </row>
    <row r="331" spans="2:28" x14ac:dyDescent="0.35">
      <c r="B331" s="2">
        <v>329</v>
      </c>
      <c r="C331" s="1">
        <v>39451</v>
      </c>
      <c r="D331">
        <v>12800.18</v>
      </c>
      <c r="E331">
        <f t="shared" si="60"/>
        <v>-4.2323470151961709E-2</v>
      </c>
      <c r="F331">
        <f t="shared" si="65"/>
        <v>1.2064507512186001E-4</v>
      </c>
      <c r="G331" s="10">
        <f t="shared" si="61"/>
        <v>1.0983855203063267E-2</v>
      </c>
      <c r="J331" s="2">
        <v>329</v>
      </c>
      <c r="K331">
        <v>6348.5</v>
      </c>
      <c r="L331">
        <f t="shared" si="66"/>
        <v>-1.9824298661396601E-2</v>
      </c>
      <c r="M331">
        <f t="shared" si="67"/>
        <v>1.5151642684139944E-4</v>
      </c>
      <c r="N331" s="10">
        <f t="shared" si="62"/>
        <v>1.2309200901821346E-2</v>
      </c>
      <c r="Q331" s="2">
        <v>329</v>
      </c>
      <c r="R331">
        <v>5446.79</v>
      </c>
      <c r="S331">
        <f t="shared" si="68"/>
        <v>-3.2068950197698703E-2</v>
      </c>
      <c r="T331">
        <f t="shared" si="69"/>
        <v>1.201018671981324E-4</v>
      </c>
      <c r="U331" s="10">
        <f t="shared" si="63"/>
        <v>1.0959099743963115E-2</v>
      </c>
      <c r="X331" s="2">
        <v>329</v>
      </c>
      <c r="Y331">
        <v>14691.41</v>
      </c>
      <c r="Z331">
        <f t="shared" si="70"/>
        <v>-4.0265146219765423E-2</v>
      </c>
      <c r="AA331">
        <f t="shared" si="71"/>
        <v>1.8644961388552999E-4</v>
      </c>
      <c r="AB331" s="10">
        <f t="shared" si="64"/>
        <v>1.3654655392412143E-2</v>
      </c>
    </row>
    <row r="332" spans="2:28" x14ac:dyDescent="0.35">
      <c r="B332" s="2">
        <v>330</v>
      </c>
      <c r="C332" s="1">
        <v>39454</v>
      </c>
      <c r="D332">
        <v>12827.49</v>
      </c>
      <c r="E332">
        <f t="shared" si="60"/>
        <v>2.1335637467597714E-3</v>
      </c>
      <c r="F332">
        <f t="shared" si="65"/>
        <v>1.6939249445832973E-4</v>
      </c>
      <c r="G332" s="10">
        <f t="shared" si="61"/>
        <v>1.3015087185967281E-2</v>
      </c>
      <c r="J332" s="2">
        <v>330</v>
      </c>
      <c r="K332">
        <v>6335.7</v>
      </c>
      <c r="L332">
        <f t="shared" si="66"/>
        <v>-2.0162243049539549E-3</v>
      </c>
      <c r="M332">
        <f t="shared" si="67"/>
        <v>1.7837480361350367E-4</v>
      </c>
      <c r="N332" s="10">
        <f t="shared" si="62"/>
        <v>1.3355703037036414E-2</v>
      </c>
      <c r="Q332" s="2">
        <v>330</v>
      </c>
      <c r="R332">
        <v>5452.83</v>
      </c>
      <c r="S332">
        <f t="shared" si="68"/>
        <v>1.1089100185613845E-3</v>
      </c>
      <c r="T332">
        <f t="shared" si="69"/>
        <v>1.9981365799149692E-4</v>
      </c>
      <c r="U332" s="10">
        <f t="shared" si="63"/>
        <v>1.4135545903554519E-2</v>
      </c>
      <c r="X332" s="2">
        <v>330</v>
      </c>
      <c r="Y332">
        <v>14500.55</v>
      </c>
      <c r="Z332">
        <f t="shared" si="70"/>
        <v>-1.2991264963676093E-2</v>
      </c>
      <c r="AA332">
        <f t="shared" si="71"/>
        <v>3.172944296682904E-4</v>
      </c>
      <c r="AB332" s="10">
        <f t="shared" si="64"/>
        <v>1.7812760304576333E-2</v>
      </c>
    </row>
    <row r="333" spans="2:28" x14ac:dyDescent="0.35">
      <c r="B333" s="2">
        <v>331</v>
      </c>
      <c r="C333" s="1">
        <v>39455</v>
      </c>
      <c r="D333">
        <v>12589.07</v>
      </c>
      <c r="E333">
        <f t="shared" si="60"/>
        <v>-1.8586644776179915E-2</v>
      </c>
      <c r="F333">
        <f t="shared" si="65"/>
        <v>1.6458260893082984E-4</v>
      </c>
      <c r="G333" s="10">
        <f t="shared" si="61"/>
        <v>1.2828975365586678E-2</v>
      </c>
      <c r="J333" s="2">
        <v>331</v>
      </c>
      <c r="K333">
        <v>6356.5</v>
      </c>
      <c r="L333">
        <f t="shared" si="66"/>
        <v>3.2829837271335736E-3</v>
      </c>
      <c r="M333">
        <f t="shared" si="67"/>
        <v>1.589878971298357E-4</v>
      </c>
      <c r="N333" s="10">
        <f t="shared" si="62"/>
        <v>1.2609040293766837E-2</v>
      </c>
      <c r="Q333" s="2">
        <v>331</v>
      </c>
      <c r="R333">
        <v>5495.67</v>
      </c>
      <c r="S333">
        <f t="shared" si="68"/>
        <v>7.8564708600855244E-3</v>
      </c>
      <c r="T333">
        <f t="shared" si="69"/>
        <v>1.8238636437333458E-4</v>
      </c>
      <c r="U333" s="10">
        <f t="shared" si="63"/>
        <v>1.3505049587962814E-2</v>
      </c>
      <c r="X333" s="2">
        <v>331</v>
      </c>
      <c r="Y333">
        <v>14528.67</v>
      </c>
      <c r="Z333">
        <f t="shared" si="70"/>
        <v>1.939236787570182E-3</v>
      </c>
      <c r="AA333">
        <f t="shared" si="71"/>
        <v>3.037505036847451E-4</v>
      </c>
      <c r="AB333" s="10">
        <f t="shared" si="64"/>
        <v>1.7428439508020938E-2</v>
      </c>
    </row>
    <row r="334" spans="2:28" x14ac:dyDescent="0.35">
      <c r="B334" s="2">
        <v>332</v>
      </c>
      <c r="C334" s="1">
        <v>39456</v>
      </c>
      <c r="D334">
        <v>12735.31</v>
      </c>
      <c r="E334">
        <f t="shared" si="60"/>
        <v>1.1616425994930506E-2</v>
      </c>
      <c r="F334">
        <f t="shared" si="65"/>
        <v>1.6986053670305188E-4</v>
      </c>
      <c r="G334" s="10">
        <f t="shared" si="61"/>
        <v>1.3033055539782368E-2</v>
      </c>
      <c r="J334" s="2">
        <v>332</v>
      </c>
      <c r="K334">
        <v>6272.7</v>
      </c>
      <c r="L334">
        <f t="shared" si="66"/>
        <v>-1.3183355620231287E-2</v>
      </c>
      <c r="M334">
        <f t="shared" si="67"/>
        <v>1.4250383056052057E-4</v>
      </c>
      <c r="N334" s="10">
        <f t="shared" si="62"/>
        <v>1.1937496829759604E-2</v>
      </c>
      <c r="Q334" s="2">
        <v>332</v>
      </c>
      <c r="R334">
        <v>5435.42</v>
      </c>
      <c r="S334">
        <f t="shared" si="68"/>
        <v>-1.0963176464380138E-2</v>
      </c>
      <c r="T334">
        <f t="shared" si="69"/>
        <v>1.7179731208825382E-4</v>
      </c>
      <c r="U334" s="10">
        <f t="shared" si="63"/>
        <v>1.3107147366542189E-2</v>
      </c>
      <c r="X334" s="2">
        <v>332</v>
      </c>
      <c r="Y334">
        <v>14599.16</v>
      </c>
      <c r="Z334">
        <f t="shared" si="70"/>
        <v>4.8517861579896703E-3</v>
      </c>
      <c r="AA334">
        <f t="shared" si="71"/>
        <v>2.7639391561433543E-4</v>
      </c>
      <c r="AB334" s="10">
        <f t="shared" si="64"/>
        <v>1.6625098965550113E-2</v>
      </c>
    </row>
    <row r="335" spans="2:28" x14ac:dyDescent="0.35">
      <c r="B335" s="2">
        <v>333</v>
      </c>
      <c r="C335" s="1">
        <v>39457</v>
      </c>
      <c r="D335">
        <v>12853.09</v>
      </c>
      <c r="E335">
        <f t="shared" si="60"/>
        <v>9.2483025540800075E-3</v>
      </c>
      <c r="F335">
        <f t="shared" si="65"/>
        <v>1.6884162825204994E-4</v>
      </c>
      <c r="G335" s="10">
        <f t="shared" si="61"/>
        <v>1.2993907351218491E-2</v>
      </c>
      <c r="J335" s="2">
        <v>333</v>
      </c>
      <c r="K335">
        <v>6222.7</v>
      </c>
      <c r="L335">
        <f t="shared" si="66"/>
        <v>-7.9710491494890557E-3</v>
      </c>
      <c r="M335">
        <f t="shared" si="67"/>
        <v>1.4598472052629519E-4</v>
      </c>
      <c r="N335" s="10">
        <f t="shared" si="62"/>
        <v>1.2082413687930702E-2</v>
      </c>
      <c r="Q335" s="2">
        <v>333</v>
      </c>
      <c r="R335">
        <v>5400.43</v>
      </c>
      <c r="S335">
        <f t="shared" si="68"/>
        <v>-6.4374050211390803E-3</v>
      </c>
      <c r="T335">
        <f t="shared" si="69"/>
        <v>1.6726847638917297E-4</v>
      </c>
      <c r="U335" s="10">
        <f t="shared" si="63"/>
        <v>1.2933231475125347E-2</v>
      </c>
      <c r="X335" s="2">
        <v>333</v>
      </c>
      <c r="Y335">
        <v>14388.11</v>
      </c>
      <c r="Z335">
        <f t="shared" si="70"/>
        <v>-1.4456311185027035E-2</v>
      </c>
      <c r="AA335">
        <f t="shared" si="71"/>
        <v>2.5333571961112653E-4</v>
      </c>
      <c r="AB335" s="10">
        <f t="shared" si="64"/>
        <v>1.5916523477541397E-2</v>
      </c>
    </row>
    <row r="336" spans="2:28" x14ac:dyDescent="0.35">
      <c r="B336" s="2">
        <v>334</v>
      </c>
      <c r="C336" s="1">
        <v>39458</v>
      </c>
      <c r="D336">
        <v>12606.3</v>
      </c>
      <c r="E336">
        <f t="shared" si="60"/>
        <v>-1.9200830306175469E-2</v>
      </c>
      <c r="F336">
        <f t="shared" si="65"/>
        <v>1.6641070656649566E-4</v>
      </c>
      <c r="G336" s="10">
        <f t="shared" si="61"/>
        <v>1.2900027386269211E-2</v>
      </c>
      <c r="J336" s="2">
        <v>334</v>
      </c>
      <c r="K336">
        <v>6202</v>
      </c>
      <c r="L336">
        <f t="shared" si="66"/>
        <v>-3.3265302842817135E-3</v>
      </c>
      <c r="M336">
        <f t="shared" si="67"/>
        <v>1.3681486560238596E-4</v>
      </c>
      <c r="N336" s="10">
        <f t="shared" si="62"/>
        <v>1.1696788687600797E-2</v>
      </c>
      <c r="Q336" s="2">
        <v>334</v>
      </c>
      <c r="R336">
        <v>5371.41</v>
      </c>
      <c r="S336">
        <f t="shared" si="68"/>
        <v>-5.3736461726196678E-3</v>
      </c>
      <c r="T336">
        <f t="shared" si="69"/>
        <v>1.5622606176313953E-4</v>
      </c>
      <c r="U336" s="10">
        <f t="shared" si="63"/>
        <v>1.2499042433848263E-2</v>
      </c>
      <c r="X336" s="2">
        <v>334</v>
      </c>
      <c r="Y336">
        <v>14110.79</v>
      </c>
      <c r="Z336">
        <f t="shared" si="70"/>
        <v>-1.9274247972805303E-2</v>
      </c>
      <c r="AA336">
        <f t="shared" si="71"/>
        <v>2.4929129564254214E-4</v>
      </c>
      <c r="AB336" s="10">
        <f t="shared" si="64"/>
        <v>1.5788961195802025E-2</v>
      </c>
    </row>
    <row r="337" spans="2:28" x14ac:dyDescent="0.35">
      <c r="B337" s="2">
        <v>335</v>
      </c>
      <c r="C337" s="1">
        <v>39462</v>
      </c>
      <c r="D337">
        <v>12501.11</v>
      </c>
      <c r="E337">
        <f t="shared" si="60"/>
        <v>-8.3442405781235327E-3</v>
      </c>
      <c r="F337">
        <f t="shared" si="65"/>
        <v>1.7231249466637054E-4</v>
      </c>
      <c r="G337" s="10">
        <f t="shared" si="61"/>
        <v>1.312678538966683E-2</v>
      </c>
      <c r="J337" s="2">
        <v>335</v>
      </c>
      <c r="K337">
        <v>6025.6</v>
      </c>
      <c r="L337">
        <f t="shared" si="66"/>
        <v>-2.8442437923250505E-2</v>
      </c>
      <c r="M337">
        <f t="shared" si="67"/>
        <v>1.2282891933681345E-4</v>
      </c>
      <c r="N337" s="10">
        <f t="shared" si="62"/>
        <v>1.1082820910617181E-2</v>
      </c>
      <c r="Q337" s="2">
        <v>335</v>
      </c>
      <c r="R337">
        <v>5250.82</v>
      </c>
      <c r="S337">
        <f t="shared" si="68"/>
        <v>-2.2450343578315591E-2</v>
      </c>
      <c r="T337">
        <f t="shared" si="69"/>
        <v>1.4505010647419809E-4</v>
      </c>
      <c r="U337" s="10">
        <f t="shared" si="63"/>
        <v>1.2043674957179727E-2</v>
      </c>
      <c r="X337" s="2">
        <v>335</v>
      </c>
      <c r="Y337">
        <v>13972.63</v>
      </c>
      <c r="Z337">
        <f t="shared" si="70"/>
        <v>-9.7910889468273334E-3</v>
      </c>
      <c r="AA337">
        <f t="shared" si="71"/>
        <v>2.604354092398505E-4</v>
      </c>
      <c r="AB337" s="10">
        <f t="shared" si="64"/>
        <v>1.6138011316139622E-2</v>
      </c>
    </row>
    <row r="338" spans="2:28" x14ac:dyDescent="0.35">
      <c r="B338" s="2">
        <v>336</v>
      </c>
      <c r="C338" s="1">
        <v>39463</v>
      </c>
      <c r="D338">
        <v>12466.16</v>
      </c>
      <c r="E338">
        <f t="shared" si="60"/>
        <v>-2.7957517372457909E-3</v>
      </c>
      <c r="F338">
        <f t="shared" si="65"/>
        <v>1.6931621100930172E-4</v>
      </c>
      <c r="G338" s="10">
        <f t="shared" si="61"/>
        <v>1.3012156278238504E-2</v>
      </c>
      <c r="J338" s="2">
        <v>336</v>
      </c>
      <c r="K338">
        <v>5942.9</v>
      </c>
      <c r="L338">
        <f t="shared" si="66"/>
        <v>-1.3724774296335755E-2</v>
      </c>
      <c r="M338">
        <f t="shared" si="67"/>
        <v>1.9914252327404202E-4</v>
      </c>
      <c r="N338" s="10">
        <f t="shared" si="62"/>
        <v>1.4111786679015595E-2</v>
      </c>
      <c r="Q338" s="2">
        <v>336</v>
      </c>
      <c r="R338">
        <v>5225.3900000000003</v>
      </c>
      <c r="S338">
        <f t="shared" si="68"/>
        <v>-4.8430530850418381E-3</v>
      </c>
      <c r="T338">
        <f t="shared" si="69"/>
        <v>1.7655233395657248E-4</v>
      </c>
      <c r="U338" s="10">
        <f t="shared" si="63"/>
        <v>1.3287299724043727E-2</v>
      </c>
      <c r="X338" s="2">
        <v>336</v>
      </c>
      <c r="Y338">
        <v>13504.51</v>
      </c>
      <c r="Z338">
        <f t="shared" si="70"/>
        <v>-3.3502640519358133E-2</v>
      </c>
      <c r="AA338">
        <f t="shared" si="71"/>
        <v>2.4542799111170301E-4</v>
      </c>
      <c r="AB338" s="10">
        <f t="shared" si="64"/>
        <v>1.5666141551502175E-2</v>
      </c>
    </row>
    <row r="339" spans="2:28" x14ac:dyDescent="0.35">
      <c r="B339" s="2">
        <v>337</v>
      </c>
      <c r="C339" s="1">
        <v>39464</v>
      </c>
      <c r="D339">
        <v>12159.21</v>
      </c>
      <c r="E339">
        <f t="shared" si="60"/>
        <v>-2.4622658460985637E-2</v>
      </c>
      <c r="F339">
        <f t="shared" si="65"/>
        <v>1.6460379566017477E-4</v>
      </c>
      <c r="G339" s="10">
        <f t="shared" si="61"/>
        <v>1.2829801076407021E-2</v>
      </c>
      <c r="J339" s="2">
        <v>337</v>
      </c>
      <c r="K339">
        <v>5902.4</v>
      </c>
      <c r="L339">
        <f t="shared" si="66"/>
        <v>-6.814854700567064E-3</v>
      </c>
      <c r="M339">
        <f t="shared" si="67"/>
        <v>1.9794432816545269E-4</v>
      </c>
      <c r="N339" s="10">
        <f t="shared" si="62"/>
        <v>1.4069268927895746E-2</v>
      </c>
      <c r="Q339" s="2">
        <v>337</v>
      </c>
      <c r="R339">
        <v>5157.09</v>
      </c>
      <c r="S339">
        <f t="shared" si="68"/>
        <v>-1.3070794715801151E-2</v>
      </c>
      <c r="T339">
        <f t="shared" si="69"/>
        <v>1.6311686250846112E-4</v>
      </c>
      <c r="U339" s="10">
        <f t="shared" si="63"/>
        <v>1.2771721203833927E-2</v>
      </c>
      <c r="X339" s="2">
        <v>337</v>
      </c>
      <c r="Y339">
        <v>13783.45</v>
      </c>
      <c r="Z339">
        <f t="shared" si="70"/>
        <v>2.0655321814712309E-2</v>
      </c>
      <c r="AA339">
        <f t="shared" si="71"/>
        <v>3.2540302138433071E-4</v>
      </c>
      <c r="AB339" s="10">
        <f t="shared" si="64"/>
        <v>1.8038930716212941E-2</v>
      </c>
    </row>
    <row r="340" spans="2:28" x14ac:dyDescent="0.35">
      <c r="B340" s="2">
        <v>338</v>
      </c>
      <c r="C340" s="1">
        <v>39465</v>
      </c>
      <c r="D340">
        <v>12099.3</v>
      </c>
      <c r="E340">
        <f t="shared" si="60"/>
        <v>-4.927129311854953E-3</v>
      </c>
      <c r="F340">
        <f t="shared" si="65"/>
        <v>1.7749134883698485E-4</v>
      </c>
      <c r="G340" s="10">
        <f t="shared" si="61"/>
        <v>1.3322587918155573E-2</v>
      </c>
      <c r="J340" s="2">
        <v>338</v>
      </c>
      <c r="K340">
        <v>5901.7</v>
      </c>
      <c r="L340">
        <f t="shared" si="66"/>
        <v>-1.1859582542691416E-4</v>
      </c>
      <c r="M340">
        <f t="shared" si="67"/>
        <v>1.8109410305443824E-4</v>
      </c>
      <c r="N340" s="10">
        <f t="shared" si="62"/>
        <v>1.345712090509847E-2</v>
      </c>
      <c r="Q340" s="2">
        <v>338</v>
      </c>
      <c r="R340">
        <v>5092.3999999999996</v>
      </c>
      <c r="S340">
        <f t="shared" si="68"/>
        <v>-1.2543895879265342E-2</v>
      </c>
      <c r="T340">
        <f t="shared" si="69"/>
        <v>1.637951260736964E-4</v>
      </c>
      <c r="U340" s="10">
        <f t="shared" si="63"/>
        <v>1.2798246992213285E-2</v>
      </c>
      <c r="X340" s="2">
        <v>338</v>
      </c>
      <c r="Y340">
        <v>13861.29</v>
      </c>
      <c r="Z340">
        <f t="shared" si="70"/>
        <v>5.6473524407895078E-3</v>
      </c>
      <c r="AA340">
        <f t="shared" si="71"/>
        <v>3.3463520586038365E-4</v>
      </c>
      <c r="AB340" s="10">
        <f t="shared" si="64"/>
        <v>1.829303708683672E-2</v>
      </c>
    </row>
    <row r="341" spans="2:28" x14ac:dyDescent="0.35">
      <c r="B341" s="2">
        <v>339</v>
      </c>
      <c r="C341" s="1">
        <v>39469</v>
      </c>
      <c r="D341">
        <v>11971.19</v>
      </c>
      <c r="E341">
        <f t="shared" si="60"/>
        <v>-1.0588215847197669E-2</v>
      </c>
      <c r="F341">
        <f t="shared" si="65"/>
        <v>1.7302068881376971E-4</v>
      </c>
      <c r="G341" s="10">
        <f t="shared" si="61"/>
        <v>1.3153732885145939E-2</v>
      </c>
      <c r="J341" s="2">
        <v>339</v>
      </c>
      <c r="K341">
        <v>5740.1</v>
      </c>
      <c r="L341">
        <f t="shared" si="66"/>
        <v>-2.7381940796719496E-2</v>
      </c>
      <c r="M341">
        <f t="shared" si="67"/>
        <v>1.6095418594686751E-4</v>
      </c>
      <c r="N341" s="10">
        <f t="shared" si="62"/>
        <v>1.2686772085399324E-2</v>
      </c>
      <c r="Q341" s="2">
        <v>339</v>
      </c>
      <c r="R341">
        <v>4842.54</v>
      </c>
      <c r="S341">
        <f t="shared" si="68"/>
        <v>-4.9065273741261427E-2</v>
      </c>
      <c r="T341">
        <f t="shared" si="69"/>
        <v>1.6322945662617722E-4</v>
      </c>
      <c r="U341" s="10">
        <f t="shared" si="63"/>
        <v>1.2776128389546546E-2</v>
      </c>
      <c r="X341" s="2">
        <v>339</v>
      </c>
      <c r="Y341">
        <v>12573.05</v>
      </c>
      <c r="Z341">
        <f t="shared" si="70"/>
        <v>-9.293795887684346E-2</v>
      </c>
      <c r="AA341">
        <f t="shared" si="71"/>
        <v>3.0702758964260398E-4</v>
      </c>
      <c r="AB341" s="10">
        <f t="shared" si="64"/>
        <v>1.7522202762284313E-2</v>
      </c>
    </row>
    <row r="342" spans="2:28" x14ac:dyDescent="0.35">
      <c r="B342" s="2">
        <v>340</v>
      </c>
      <c r="C342" s="1">
        <v>39470</v>
      </c>
      <c r="D342">
        <v>12270.17</v>
      </c>
      <c r="E342">
        <f t="shared" si="60"/>
        <v>2.4974960718190886E-2</v>
      </c>
      <c r="F342">
        <f t="shared" si="65"/>
        <v>1.7124338224350872E-4</v>
      </c>
      <c r="G342" s="10">
        <f t="shared" si="61"/>
        <v>1.3085999474381341E-2</v>
      </c>
      <c r="J342" s="2">
        <v>340</v>
      </c>
      <c r="K342">
        <v>5609.3</v>
      </c>
      <c r="L342">
        <f t="shared" si="66"/>
        <v>-2.2787059458894473E-2</v>
      </c>
      <c r="M342">
        <f t="shared" si="67"/>
        <v>2.2644299157883015E-4</v>
      </c>
      <c r="N342" s="10">
        <f t="shared" si="62"/>
        <v>1.5048022846169198E-2</v>
      </c>
      <c r="Q342" s="2">
        <v>340</v>
      </c>
      <c r="R342">
        <v>4636.76</v>
      </c>
      <c r="S342">
        <f t="shared" si="68"/>
        <v>-4.2494228235595316E-2</v>
      </c>
      <c r="T342">
        <f t="shared" si="69"/>
        <v>3.6017302989142807E-4</v>
      </c>
      <c r="U342" s="10">
        <f t="shared" si="63"/>
        <v>1.8978225151247103E-2</v>
      </c>
      <c r="X342" s="2">
        <v>340</v>
      </c>
      <c r="Y342">
        <v>12829.06</v>
      </c>
      <c r="Z342">
        <f t="shared" si="70"/>
        <v>2.0361805608026709E-2</v>
      </c>
      <c r="AA342">
        <f t="shared" si="71"/>
        <v>1.0666943313266089E-3</v>
      </c>
      <c r="AB342" s="10">
        <f t="shared" si="64"/>
        <v>3.266028676124276E-2</v>
      </c>
    </row>
    <row r="343" spans="2:28" x14ac:dyDescent="0.35">
      <c r="B343" s="2">
        <v>341</v>
      </c>
      <c r="C343" s="1">
        <v>39471</v>
      </c>
      <c r="D343">
        <v>12378.61</v>
      </c>
      <c r="E343">
        <f t="shared" si="60"/>
        <v>8.8376933652916396E-3</v>
      </c>
      <c r="F343">
        <f t="shared" si="65"/>
        <v>1.8444705438837433E-4</v>
      </c>
      <c r="G343" s="10">
        <f t="shared" si="61"/>
        <v>1.3581128612467165E-2</v>
      </c>
      <c r="J343" s="2">
        <v>341</v>
      </c>
      <c r="K343">
        <v>5875.8</v>
      </c>
      <c r="L343">
        <f t="shared" si="66"/>
        <v>4.7510384539960419E-2</v>
      </c>
      <c r="M343">
        <f t="shared" si="67"/>
        <v>2.5900931157291481E-4</v>
      </c>
      <c r="N343" s="10">
        <f t="shared" si="62"/>
        <v>1.6093766233325087E-2</v>
      </c>
      <c r="Q343" s="2">
        <v>341</v>
      </c>
      <c r="R343">
        <v>4915.29</v>
      </c>
      <c r="S343">
        <f t="shared" si="68"/>
        <v>6.006996264633057E-2</v>
      </c>
      <c r="T343">
        <f t="shared" si="69"/>
        <v>4.8703451760771961E-4</v>
      </c>
      <c r="U343" s="10">
        <f t="shared" si="63"/>
        <v>2.2068858547911345E-2</v>
      </c>
      <c r="X343" s="2">
        <v>341</v>
      </c>
      <c r="Y343">
        <v>13092.78</v>
      </c>
      <c r="Z343">
        <f t="shared" si="70"/>
        <v>2.0556455422299152E-2</v>
      </c>
      <c r="AA343">
        <f t="shared" si="71"/>
        <v>1.0072290207840768E-3</v>
      </c>
      <c r="AB343" s="10">
        <f t="shared" si="64"/>
        <v>3.173687162881806E-2</v>
      </c>
    </row>
    <row r="344" spans="2:28" x14ac:dyDescent="0.35">
      <c r="B344" s="2">
        <v>342</v>
      </c>
      <c r="C344" s="1">
        <v>39472</v>
      </c>
      <c r="D344">
        <v>12207.17</v>
      </c>
      <c r="E344">
        <f t="shared" si="60"/>
        <v>-1.3849697179247144E-2</v>
      </c>
      <c r="F344">
        <f t="shared" si="65"/>
        <v>1.8134408961635663E-4</v>
      </c>
      <c r="G344" s="10">
        <f t="shared" si="61"/>
        <v>1.3466405965080535E-2</v>
      </c>
      <c r="J344" s="2">
        <v>342</v>
      </c>
      <c r="K344">
        <v>5869</v>
      </c>
      <c r="L344">
        <f t="shared" si="66"/>
        <v>-1.1572892201913241E-3</v>
      </c>
      <c r="M344">
        <f t="shared" si="67"/>
        <v>4.8125430977847454E-4</v>
      </c>
      <c r="N344" s="10">
        <f t="shared" si="62"/>
        <v>2.1937509197228262E-2</v>
      </c>
      <c r="Q344" s="2">
        <v>342</v>
      </c>
      <c r="R344">
        <v>4878.12</v>
      </c>
      <c r="S344">
        <f t="shared" si="68"/>
        <v>-7.5621173928700188E-3</v>
      </c>
      <c r="T344">
        <f t="shared" si="69"/>
        <v>7.6095873283776178E-4</v>
      </c>
      <c r="U344" s="10">
        <f t="shared" si="63"/>
        <v>2.7585480471395848E-2</v>
      </c>
      <c r="X344" s="2">
        <v>342</v>
      </c>
      <c r="Y344">
        <v>13629.16</v>
      </c>
      <c r="Z344">
        <f t="shared" si="70"/>
        <v>4.0967617266921094E-2</v>
      </c>
      <c r="AA344">
        <f t="shared" si="71"/>
        <v>9.5391277097343669E-4</v>
      </c>
      <c r="AB344" s="10">
        <f t="shared" si="64"/>
        <v>3.088547831867651E-2</v>
      </c>
    </row>
    <row r="345" spans="2:28" x14ac:dyDescent="0.35">
      <c r="B345" s="2">
        <v>343</v>
      </c>
      <c r="C345" s="1">
        <v>39475</v>
      </c>
      <c r="D345">
        <v>12383.89</v>
      </c>
      <c r="E345">
        <f t="shared" si="60"/>
        <v>1.447673785160683E-2</v>
      </c>
      <c r="F345">
        <f t="shared" si="65"/>
        <v>1.8164959487397542E-4</v>
      </c>
      <c r="G345" s="10">
        <f t="shared" si="61"/>
        <v>1.347774442827788E-2</v>
      </c>
      <c r="J345" s="2">
        <v>343</v>
      </c>
      <c r="K345">
        <v>5788.9</v>
      </c>
      <c r="L345">
        <f t="shared" si="66"/>
        <v>-1.3647980916680928E-2</v>
      </c>
      <c r="M345">
        <f t="shared" si="67"/>
        <v>4.2787764690329418E-4</v>
      </c>
      <c r="N345" s="10">
        <f t="shared" si="62"/>
        <v>2.0685203574132265E-2</v>
      </c>
      <c r="Q345" s="2">
        <v>343</v>
      </c>
      <c r="R345">
        <v>4848.3</v>
      </c>
      <c r="S345">
        <f t="shared" si="68"/>
        <v>-6.1130107500429898E-3</v>
      </c>
      <c r="T345">
        <f t="shared" si="69"/>
        <v>6.9919715015791641E-4</v>
      </c>
      <c r="U345" s="10">
        <f t="shared" si="63"/>
        <v>2.6442336321851674E-2</v>
      </c>
      <c r="X345" s="2">
        <v>343</v>
      </c>
      <c r="Y345">
        <v>13087.91</v>
      </c>
      <c r="Z345">
        <f t="shared" si="70"/>
        <v>-3.971264553354719E-2</v>
      </c>
      <c r="AA345">
        <f t="shared" si="71"/>
        <v>1.0199750437622336E-3</v>
      </c>
      <c r="AB345" s="10">
        <f t="shared" si="64"/>
        <v>3.1937048137895177E-2</v>
      </c>
    </row>
    <row r="346" spans="2:28" x14ac:dyDescent="0.35">
      <c r="B346" s="2">
        <v>344</v>
      </c>
      <c r="C346" s="1">
        <v>39476</v>
      </c>
      <c r="D346">
        <v>12480.3</v>
      </c>
      <c r="E346">
        <f t="shared" si="60"/>
        <v>7.7851143703634206E-3</v>
      </c>
      <c r="F346">
        <f t="shared" si="65"/>
        <v>1.8246445893303805E-4</v>
      </c>
      <c r="G346" s="10">
        <f t="shared" si="61"/>
        <v>1.3507940588151772E-2</v>
      </c>
      <c r="J346" s="2">
        <v>344</v>
      </c>
      <c r="K346">
        <v>5885.2</v>
      </c>
      <c r="L346">
        <f t="shared" si="66"/>
        <v>1.6635284769127155E-2</v>
      </c>
      <c r="M346">
        <f t="shared" si="67"/>
        <v>4.0100549281737313E-4</v>
      </c>
      <c r="N346" s="10">
        <f t="shared" si="62"/>
        <v>2.0025121543136092E-2</v>
      </c>
      <c r="Q346" s="2">
        <v>344</v>
      </c>
      <c r="R346">
        <v>4941.45</v>
      </c>
      <c r="S346">
        <f t="shared" si="68"/>
        <v>1.9212919992574642E-2</v>
      </c>
      <c r="T346">
        <f t="shared" si="69"/>
        <v>6.4111655658502054E-4</v>
      </c>
      <c r="U346" s="10">
        <f t="shared" si="63"/>
        <v>2.5320279551873447E-2</v>
      </c>
      <c r="X346" s="2">
        <v>344</v>
      </c>
      <c r="Y346">
        <v>13478.86</v>
      </c>
      <c r="Z346">
        <f t="shared" si="70"/>
        <v>2.9871079492447664E-2</v>
      </c>
      <c r="AA346">
        <f t="shared" si="71"/>
        <v>1.0707796924904107E-3</v>
      </c>
      <c r="AB346" s="10">
        <f t="shared" si="64"/>
        <v>3.2722770244745639E-2</v>
      </c>
    </row>
    <row r="347" spans="2:28" x14ac:dyDescent="0.35">
      <c r="B347" s="2">
        <v>345</v>
      </c>
      <c r="C347" s="1">
        <v>39477</v>
      </c>
      <c r="D347">
        <v>12442.83</v>
      </c>
      <c r="E347">
        <f t="shared" si="60"/>
        <v>-3.0023316747193056E-3</v>
      </c>
      <c r="F347">
        <f t="shared" si="65"/>
        <v>1.7890880394887579E-4</v>
      </c>
      <c r="G347" s="10">
        <f t="shared" si="61"/>
        <v>1.3375679569609755E-2</v>
      </c>
      <c r="J347" s="2">
        <v>345</v>
      </c>
      <c r="K347">
        <v>5837.3</v>
      </c>
      <c r="L347">
        <f t="shared" si="66"/>
        <v>-8.1390606946237405E-3</v>
      </c>
      <c r="M347">
        <f t="shared" si="67"/>
        <v>3.8718373871551929E-4</v>
      </c>
      <c r="N347" s="10">
        <f t="shared" si="62"/>
        <v>1.9676985000642737E-2</v>
      </c>
      <c r="Q347" s="2">
        <v>345</v>
      </c>
      <c r="R347">
        <v>4873.57</v>
      </c>
      <c r="S347">
        <f t="shared" si="68"/>
        <v>-1.3736858614374346E-2</v>
      </c>
      <c r="T347">
        <f t="shared" si="69"/>
        <v>6.1724816616754645E-4</v>
      </c>
      <c r="U347" s="10">
        <f t="shared" si="63"/>
        <v>2.4844479591401115E-2</v>
      </c>
      <c r="X347" s="2">
        <v>345</v>
      </c>
      <c r="Y347">
        <v>13345.03</v>
      </c>
      <c r="Z347">
        <f t="shared" si="70"/>
        <v>-9.9288812258603414E-3</v>
      </c>
      <c r="AA347">
        <f t="shared" si="71"/>
        <v>1.0545021274413298E-3</v>
      </c>
      <c r="AB347" s="10">
        <f t="shared" si="64"/>
        <v>3.2473098519256359E-2</v>
      </c>
    </row>
    <row r="348" spans="2:28" x14ac:dyDescent="0.35">
      <c r="B348" s="2">
        <v>346</v>
      </c>
      <c r="C348" s="1">
        <v>39478</v>
      </c>
      <c r="D348">
        <v>12650.36</v>
      </c>
      <c r="E348">
        <f t="shared" si="60"/>
        <v>1.6678681618249279E-2</v>
      </c>
      <c r="F348">
        <f t="shared" si="65"/>
        <v>1.7395143561288635E-4</v>
      </c>
      <c r="G348" s="10">
        <f t="shared" si="61"/>
        <v>1.3189065001465659E-2</v>
      </c>
      <c r="J348" s="2">
        <v>346</v>
      </c>
      <c r="K348">
        <v>5879.8</v>
      </c>
      <c r="L348">
        <f t="shared" si="66"/>
        <v>7.2807633666249804E-3</v>
      </c>
      <c r="M348">
        <f t="shared" si="67"/>
        <v>3.5148850924916243E-4</v>
      </c>
      <c r="N348" s="10">
        <f t="shared" si="62"/>
        <v>1.8748026809484845E-2</v>
      </c>
      <c r="Q348" s="2">
        <v>346</v>
      </c>
      <c r="R348">
        <v>4869.79</v>
      </c>
      <c r="S348">
        <f t="shared" si="68"/>
        <v>-7.7561212827552406E-4</v>
      </c>
      <c r="T348">
        <f t="shared" si="69"/>
        <v>5.7963983309019715E-4</v>
      </c>
      <c r="U348" s="10">
        <f t="shared" si="63"/>
        <v>2.4075710437912255E-2</v>
      </c>
      <c r="X348" s="2">
        <v>346</v>
      </c>
      <c r="Y348">
        <v>13592.47</v>
      </c>
      <c r="Z348">
        <f t="shared" si="70"/>
        <v>1.8541734263617143E-2</v>
      </c>
      <c r="AA348">
        <f t="shared" si="71"/>
        <v>9.6733020067710077E-4</v>
      </c>
      <c r="AB348" s="10">
        <f t="shared" si="64"/>
        <v>3.1101932426733564E-2</v>
      </c>
    </row>
    <row r="349" spans="2:28" x14ac:dyDescent="0.35">
      <c r="B349" s="2">
        <v>347</v>
      </c>
      <c r="C349" s="1">
        <v>39479</v>
      </c>
      <c r="D349">
        <v>12743.19</v>
      </c>
      <c r="E349">
        <f t="shared" si="60"/>
        <v>7.3381310887595235E-3</v>
      </c>
      <c r="F349">
        <f t="shared" si="65"/>
        <v>1.7699267954152949E-4</v>
      </c>
      <c r="G349" s="10">
        <f t="shared" si="61"/>
        <v>1.3303859573128751E-2</v>
      </c>
      <c r="J349" s="2">
        <v>347</v>
      </c>
      <c r="K349">
        <v>6029.2</v>
      </c>
      <c r="L349">
        <f t="shared" si="66"/>
        <v>2.5409027517942724E-2</v>
      </c>
      <c r="M349">
        <f t="shared" si="67"/>
        <v>3.1829135365945633E-4</v>
      </c>
      <c r="N349" s="10">
        <f t="shared" si="62"/>
        <v>1.7840721780787244E-2</v>
      </c>
      <c r="Q349" s="2">
        <v>347</v>
      </c>
      <c r="R349">
        <v>4978.0600000000004</v>
      </c>
      <c r="S349">
        <f t="shared" si="68"/>
        <v>2.2232991566371534E-2</v>
      </c>
      <c r="T349">
        <f t="shared" si="69"/>
        <v>5.2882470727299397E-4</v>
      </c>
      <c r="U349" s="10">
        <f t="shared" si="63"/>
        <v>2.2996188972805778E-2</v>
      </c>
      <c r="X349" s="2">
        <v>347</v>
      </c>
      <c r="Y349">
        <v>13497.16</v>
      </c>
      <c r="Z349">
        <f t="shared" si="70"/>
        <v>-7.0119705984268864E-3</v>
      </c>
      <c r="AA349">
        <f t="shared" si="71"/>
        <v>9.1046904375948769E-4</v>
      </c>
      <c r="AB349" s="10">
        <f t="shared" si="64"/>
        <v>3.0173979581080909E-2</v>
      </c>
    </row>
    <row r="350" spans="2:28" x14ac:dyDescent="0.35">
      <c r="B350" s="2">
        <v>348</v>
      </c>
      <c r="C350" s="1">
        <v>39482</v>
      </c>
      <c r="D350">
        <v>12635.16</v>
      </c>
      <c r="E350">
        <f t="shared" si="60"/>
        <v>-8.4774691423419608E-3</v>
      </c>
      <c r="F350">
        <f t="shared" si="65"/>
        <v>1.7339944024009221E-4</v>
      </c>
      <c r="G350" s="10">
        <f t="shared" si="61"/>
        <v>1.3168122122766489E-2</v>
      </c>
      <c r="J350" s="2">
        <v>348</v>
      </c>
      <c r="K350">
        <v>6026.2</v>
      </c>
      <c r="L350">
        <f t="shared" si="66"/>
        <v>-4.9757845153585887E-4</v>
      </c>
      <c r="M350">
        <f t="shared" si="67"/>
        <v>3.5469705181006542E-4</v>
      </c>
      <c r="N350" s="10">
        <f t="shared" si="62"/>
        <v>1.8833402555302251E-2</v>
      </c>
      <c r="Q350" s="2">
        <v>348</v>
      </c>
      <c r="R350">
        <v>4973.6400000000003</v>
      </c>
      <c r="S350">
        <f t="shared" si="68"/>
        <v>-8.8789608803430901E-4</v>
      </c>
      <c r="T350">
        <f t="shared" si="69"/>
        <v>5.2579541379073357E-4</v>
      </c>
      <c r="U350" s="10">
        <f t="shared" si="63"/>
        <v>2.2930229257265039E-2</v>
      </c>
      <c r="X350" s="2">
        <v>348</v>
      </c>
      <c r="Y350">
        <v>13859.7</v>
      </c>
      <c r="Z350">
        <f t="shared" si="70"/>
        <v>2.6860465460882207E-2</v>
      </c>
      <c r="AA350">
        <f t="shared" si="71"/>
        <v>8.3192550613361892E-4</v>
      </c>
      <c r="AB350" s="10">
        <f t="shared" si="64"/>
        <v>2.8843118869734233E-2</v>
      </c>
    </row>
    <row r="351" spans="2:28" x14ac:dyDescent="0.35">
      <c r="B351" s="2">
        <v>349</v>
      </c>
      <c r="C351" s="1">
        <v>39483</v>
      </c>
      <c r="D351">
        <v>12265.13</v>
      </c>
      <c r="E351">
        <f t="shared" si="60"/>
        <v>-2.9285739159614969E-2</v>
      </c>
      <c r="F351">
        <f t="shared" si="65"/>
        <v>1.7043683464802148E-4</v>
      </c>
      <c r="G351" s="10">
        <f t="shared" si="61"/>
        <v>1.3055145906807073E-2</v>
      </c>
      <c r="J351" s="2">
        <v>349</v>
      </c>
      <c r="K351">
        <v>5868</v>
      </c>
      <c r="L351">
        <f t="shared" si="66"/>
        <v>-2.6252032790149649E-2</v>
      </c>
      <c r="M351">
        <f t="shared" si="67"/>
        <v>3.1527479980662701E-4</v>
      </c>
      <c r="N351" s="10">
        <f t="shared" si="62"/>
        <v>1.775597926915401E-2</v>
      </c>
      <c r="Q351" s="2">
        <v>349</v>
      </c>
      <c r="R351">
        <v>4776.8599999999997</v>
      </c>
      <c r="S351">
        <f t="shared" si="68"/>
        <v>-3.9564584489428394E-2</v>
      </c>
      <c r="T351">
        <f t="shared" si="69"/>
        <v>4.7972194781546561E-4</v>
      </c>
      <c r="U351" s="10">
        <f t="shared" si="63"/>
        <v>2.1902555737070173E-2</v>
      </c>
      <c r="X351" s="2">
        <v>349</v>
      </c>
      <c r="Y351">
        <v>13745.5</v>
      </c>
      <c r="Z351">
        <f t="shared" si="70"/>
        <v>-8.2397165883821965E-3</v>
      </c>
      <c r="AA351">
        <f t="shared" si="71"/>
        <v>8.218542117218356E-4</v>
      </c>
      <c r="AB351" s="10">
        <f t="shared" si="64"/>
        <v>2.8667999785855929E-2</v>
      </c>
    </row>
    <row r="352" spans="2:28" x14ac:dyDescent="0.35">
      <c r="B352" s="2">
        <v>350</v>
      </c>
      <c r="C352" s="1">
        <v>39484</v>
      </c>
      <c r="D352">
        <v>12200.1</v>
      </c>
      <c r="E352">
        <f t="shared" si="60"/>
        <v>-5.302022889280329E-3</v>
      </c>
      <c r="F352">
        <f t="shared" si="65"/>
        <v>1.9048919066056938E-4</v>
      </c>
      <c r="G352" s="10">
        <f t="shared" si="61"/>
        <v>1.3801782155235221E-2</v>
      </c>
      <c r="J352" s="2">
        <v>350</v>
      </c>
      <c r="K352">
        <v>5875.4</v>
      </c>
      <c r="L352">
        <f t="shared" si="66"/>
        <v>1.2610770279481316E-3</v>
      </c>
      <c r="M352">
        <f t="shared" si="67"/>
        <v>3.5685974104264511E-4</v>
      </c>
      <c r="N352" s="10">
        <f t="shared" si="62"/>
        <v>1.8890731617453176E-2</v>
      </c>
      <c r="Q352" s="2">
        <v>350</v>
      </c>
      <c r="R352">
        <v>4816.43</v>
      </c>
      <c r="S352">
        <f t="shared" si="68"/>
        <v>8.2836842612093765E-3</v>
      </c>
      <c r="T352">
        <f t="shared" si="69"/>
        <v>5.7499483812387619E-4</v>
      </c>
      <c r="U352" s="10">
        <f t="shared" si="63"/>
        <v>2.3979049983764499E-2</v>
      </c>
      <c r="X352" s="2">
        <v>350</v>
      </c>
      <c r="Y352">
        <v>13099.24</v>
      </c>
      <c r="Z352">
        <f t="shared" si="70"/>
        <v>-4.7016114364701191E-2</v>
      </c>
      <c r="AA352">
        <f t="shared" si="71"/>
        <v>7.5309919473645019E-4</v>
      </c>
      <c r="AB352" s="10">
        <f t="shared" si="64"/>
        <v>2.7442652837079185E-2</v>
      </c>
    </row>
    <row r="353" spans="2:28" x14ac:dyDescent="0.35">
      <c r="B353" s="2">
        <v>351</v>
      </c>
      <c r="C353" s="1">
        <v>39485</v>
      </c>
      <c r="D353">
        <v>12247</v>
      </c>
      <c r="E353">
        <f t="shared" si="60"/>
        <v>3.8442307849935356E-3</v>
      </c>
      <c r="F353">
        <f t="shared" si="65"/>
        <v>1.8575116309182637E-4</v>
      </c>
      <c r="G353" s="10">
        <f t="shared" si="61"/>
        <v>1.3629055840072943E-2</v>
      </c>
      <c r="J353" s="2">
        <v>351</v>
      </c>
      <c r="K353">
        <v>5724.1</v>
      </c>
      <c r="L353">
        <f t="shared" si="66"/>
        <v>-2.5751438199952223E-2</v>
      </c>
      <c r="M353">
        <f t="shared" si="67"/>
        <v>3.1734629239535194E-4</v>
      </c>
      <c r="N353" s="10">
        <f t="shared" si="62"/>
        <v>1.7814216019666762E-2</v>
      </c>
      <c r="Q353" s="2">
        <v>351</v>
      </c>
      <c r="R353">
        <v>4723.8</v>
      </c>
      <c r="S353">
        <f t="shared" si="68"/>
        <v>-1.9232086836100618E-2</v>
      </c>
      <c r="T353">
        <f t="shared" si="69"/>
        <v>5.3055644405325202E-4</v>
      </c>
      <c r="U353" s="10">
        <f t="shared" si="63"/>
        <v>2.3033810888631781E-2</v>
      </c>
      <c r="X353" s="2">
        <v>351</v>
      </c>
      <c r="Y353">
        <v>13207.15</v>
      </c>
      <c r="Z353">
        <f t="shared" si="70"/>
        <v>8.2378825031070389E-3</v>
      </c>
      <c r="AA353">
        <f t="shared" si="71"/>
        <v>8.8600343197933989E-4</v>
      </c>
      <c r="AB353" s="10">
        <f t="shared" si="64"/>
        <v>2.9765809782019034E-2</v>
      </c>
    </row>
    <row r="354" spans="2:28" x14ac:dyDescent="0.35">
      <c r="B354" s="2">
        <v>352</v>
      </c>
      <c r="C354" s="1">
        <v>39486</v>
      </c>
      <c r="D354">
        <v>12182.13</v>
      </c>
      <c r="E354">
        <f t="shared" si="60"/>
        <v>-5.2968073813995922E-3</v>
      </c>
      <c r="F354">
        <f t="shared" si="65"/>
        <v>1.8076233261642236E-4</v>
      </c>
      <c r="G354" s="10">
        <f t="shared" si="61"/>
        <v>1.3444788306865317E-2</v>
      </c>
      <c r="J354" s="2">
        <v>352</v>
      </c>
      <c r="K354">
        <v>5784</v>
      </c>
      <c r="L354">
        <f t="shared" si="66"/>
        <v>1.0464527174577598E-2</v>
      </c>
      <c r="M354">
        <f t="shared" si="67"/>
        <v>3.5580545989087213E-4</v>
      </c>
      <c r="N354" s="10">
        <f t="shared" si="62"/>
        <v>1.8862806257046488E-2</v>
      </c>
      <c r="Q354" s="2">
        <v>352</v>
      </c>
      <c r="R354">
        <v>4709.6499999999996</v>
      </c>
      <c r="S354">
        <f t="shared" si="68"/>
        <v>-2.995469748931061E-3</v>
      </c>
      <c r="T354">
        <f t="shared" si="69"/>
        <v>5.1645523232282285E-4</v>
      </c>
      <c r="U354" s="10">
        <f t="shared" si="63"/>
        <v>2.2725651416908226E-2</v>
      </c>
      <c r="X354" s="2">
        <v>352</v>
      </c>
      <c r="Y354">
        <v>13017.24</v>
      </c>
      <c r="Z354">
        <f t="shared" si="70"/>
        <v>-1.4379332407067373E-2</v>
      </c>
      <c r="AA354">
        <f t="shared" si="71"/>
        <v>8.1139578210722861E-4</v>
      </c>
      <c r="AB354" s="10">
        <f t="shared" si="64"/>
        <v>2.8485009778956169E-2</v>
      </c>
    </row>
    <row r="355" spans="2:28" x14ac:dyDescent="0.35">
      <c r="B355" s="2">
        <v>353</v>
      </c>
      <c r="C355" s="1">
        <v>39490</v>
      </c>
      <c r="D355">
        <v>12373.41</v>
      </c>
      <c r="E355">
        <f t="shared" si="60"/>
        <v>1.5701687635906091E-2</v>
      </c>
      <c r="F355">
        <f t="shared" si="65"/>
        <v>1.7630651251300094E-4</v>
      </c>
      <c r="G355" s="10">
        <f t="shared" si="61"/>
        <v>1.3278046261141017E-2</v>
      </c>
      <c r="J355" s="2">
        <v>353</v>
      </c>
      <c r="K355">
        <v>5910</v>
      </c>
      <c r="L355">
        <f t="shared" si="66"/>
        <v>2.1784232365145227E-2</v>
      </c>
      <c r="M355">
        <f t="shared" si="67"/>
        <v>3.284118049494983E-4</v>
      </c>
      <c r="N355" s="10">
        <f t="shared" si="62"/>
        <v>1.8122135772295118E-2</v>
      </c>
      <c r="Q355" s="2">
        <v>353</v>
      </c>
      <c r="R355">
        <v>4840.71</v>
      </c>
      <c r="S355">
        <f t="shared" si="68"/>
        <v>2.7827970231333626E-2</v>
      </c>
      <c r="T355">
        <f t="shared" si="69"/>
        <v>4.7191969210807149E-4</v>
      </c>
      <c r="U355" s="10">
        <f t="shared" si="63"/>
        <v>2.172371266860413E-2</v>
      </c>
      <c r="X355" s="2">
        <v>353</v>
      </c>
      <c r="Y355">
        <v>13021.96</v>
      </c>
      <c r="Z355">
        <f t="shared" si="70"/>
        <v>3.6259606491079101E-4</v>
      </c>
      <c r="AA355">
        <f t="shared" si="71"/>
        <v>7.5625848674736008E-4</v>
      </c>
      <c r="AB355" s="10">
        <f t="shared" si="64"/>
        <v>2.750015430406455E-2</v>
      </c>
    </row>
    <row r="356" spans="2:28" x14ac:dyDescent="0.35">
      <c r="B356" s="2">
        <v>354</v>
      </c>
      <c r="C356" s="1">
        <v>39491</v>
      </c>
      <c r="D356">
        <v>12552.24</v>
      </c>
      <c r="E356">
        <f t="shared" si="60"/>
        <v>1.445276605236551E-2</v>
      </c>
      <c r="F356">
        <f t="shared" si="65"/>
        <v>1.7835594601573582E-4</v>
      </c>
      <c r="G356" s="10">
        <f t="shared" si="61"/>
        <v>1.3354997042895061E-2</v>
      </c>
      <c r="J356" s="2">
        <v>354</v>
      </c>
      <c r="K356">
        <v>5880.1</v>
      </c>
      <c r="L356">
        <f t="shared" si="66"/>
        <v>-5.0592216582063679E-3</v>
      </c>
      <c r="M356">
        <f t="shared" si="67"/>
        <v>3.4466576176000742E-4</v>
      </c>
      <c r="N356" s="10">
        <f t="shared" si="62"/>
        <v>1.856517604979838E-2</v>
      </c>
      <c r="Q356" s="2">
        <v>354</v>
      </c>
      <c r="R356">
        <v>4855.3999999999996</v>
      </c>
      <c r="S356">
        <f t="shared" si="68"/>
        <v>3.0346787971185217E-3</v>
      </c>
      <c r="T356">
        <f t="shared" si="69"/>
        <v>4.984643421480588E-4</v>
      </c>
      <c r="U356" s="10">
        <f t="shared" si="63"/>
        <v>2.2326315014978598E-2</v>
      </c>
      <c r="X356" s="2">
        <v>354</v>
      </c>
      <c r="Y356">
        <v>13068.3</v>
      </c>
      <c r="Z356">
        <f t="shared" si="70"/>
        <v>3.5586040811060814E-3</v>
      </c>
      <c r="AA356">
        <f t="shared" si="71"/>
        <v>6.8730597327437259E-4</v>
      </c>
      <c r="AB356" s="10">
        <f t="shared" si="64"/>
        <v>2.621652099868273E-2</v>
      </c>
    </row>
    <row r="357" spans="2:28" x14ac:dyDescent="0.35">
      <c r="B357" s="2">
        <v>355</v>
      </c>
      <c r="C357" s="1">
        <v>39492</v>
      </c>
      <c r="D357">
        <v>12376.98</v>
      </c>
      <c r="E357">
        <f t="shared" si="60"/>
        <v>-1.3962448136746925E-2</v>
      </c>
      <c r="F357">
        <f t="shared" si="65"/>
        <v>1.7924668016233426E-4</v>
      </c>
      <c r="G357" s="10">
        <f t="shared" si="61"/>
        <v>1.3388303856812268E-2</v>
      </c>
      <c r="J357" s="2">
        <v>355</v>
      </c>
      <c r="K357">
        <v>5879.3</v>
      </c>
      <c r="L357">
        <f t="shared" si="66"/>
        <v>-1.3605210795737858E-4</v>
      </c>
      <c r="M357">
        <f t="shared" si="67"/>
        <v>3.0917844806016564E-4</v>
      </c>
      <c r="N357" s="10">
        <f t="shared" si="62"/>
        <v>1.758347087637039E-2</v>
      </c>
      <c r="Q357" s="2">
        <v>355</v>
      </c>
      <c r="R357">
        <v>4858.6499999999996</v>
      </c>
      <c r="S357">
        <f t="shared" si="68"/>
        <v>6.6935782839724846E-4</v>
      </c>
      <c r="T357">
        <f t="shared" si="69"/>
        <v>4.555283920781356E-4</v>
      </c>
      <c r="U357" s="10">
        <f t="shared" si="63"/>
        <v>2.1343111115255331E-2</v>
      </c>
      <c r="X357" s="2">
        <v>355</v>
      </c>
      <c r="Y357">
        <v>13626.45</v>
      </c>
      <c r="Z357">
        <f t="shared" si="70"/>
        <v>4.2710222446684071E-2</v>
      </c>
      <c r="AA357">
        <f t="shared" si="71"/>
        <v>6.2578418881057112E-4</v>
      </c>
      <c r="AB357" s="10">
        <f t="shared" si="64"/>
        <v>2.5015678859678606E-2</v>
      </c>
    </row>
    <row r="358" spans="2:28" x14ac:dyDescent="0.35">
      <c r="B358" s="2">
        <v>356</v>
      </c>
      <c r="C358" s="1">
        <v>39493</v>
      </c>
      <c r="D358">
        <v>12348.21</v>
      </c>
      <c r="E358">
        <f t="shared" si="60"/>
        <v>-2.3244765685975447E-3</v>
      </c>
      <c r="F358">
        <f t="shared" si="65"/>
        <v>1.7970488681906215E-4</v>
      </c>
      <c r="G358" s="10">
        <f t="shared" si="61"/>
        <v>1.3405405134462074E-2</v>
      </c>
      <c r="J358" s="2">
        <v>356</v>
      </c>
      <c r="K358">
        <v>5787.6</v>
      </c>
      <c r="L358">
        <f t="shared" si="66"/>
        <v>-1.5597094892249046E-2</v>
      </c>
      <c r="M358">
        <f t="shared" si="67"/>
        <v>2.7479334637901175E-4</v>
      </c>
      <c r="N358" s="10">
        <f t="shared" si="62"/>
        <v>1.6576891939655388E-2</v>
      </c>
      <c r="Q358" s="2">
        <v>356</v>
      </c>
      <c r="R358">
        <v>4771.79</v>
      </c>
      <c r="S358">
        <f t="shared" si="68"/>
        <v>-1.7877393926296333E-2</v>
      </c>
      <c r="T358">
        <f t="shared" si="69"/>
        <v>4.155915398984366E-4</v>
      </c>
      <c r="U358" s="10">
        <f t="shared" si="63"/>
        <v>2.0386062393175308E-2</v>
      </c>
      <c r="X358" s="2">
        <v>356</v>
      </c>
      <c r="Y358">
        <v>13622.56</v>
      </c>
      <c r="Z358">
        <f t="shared" si="70"/>
        <v>-2.8547420641482092E-4</v>
      </c>
      <c r="AA358">
        <f t="shared" si="71"/>
        <v>7.3506640850970831E-4</v>
      </c>
      <c r="AB358" s="10">
        <f t="shared" si="64"/>
        <v>2.7112108153179611E-2</v>
      </c>
    </row>
    <row r="359" spans="2:28" x14ac:dyDescent="0.35">
      <c r="B359" s="2">
        <v>357</v>
      </c>
      <c r="C359" s="1">
        <v>39497</v>
      </c>
      <c r="D359">
        <v>12337.22</v>
      </c>
      <c r="E359">
        <f t="shared" si="60"/>
        <v>-8.9000753955429833E-4</v>
      </c>
      <c r="F359">
        <f t="shared" si="65"/>
        <v>1.7461892972596896E-4</v>
      </c>
      <c r="G359" s="10">
        <f t="shared" si="61"/>
        <v>1.3214345603395159E-2</v>
      </c>
      <c r="J359" s="2">
        <v>357</v>
      </c>
      <c r="K359">
        <v>5966.9</v>
      </c>
      <c r="L359">
        <f t="shared" si="66"/>
        <v>3.0980026263045003E-2</v>
      </c>
      <c r="M359">
        <f t="shared" si="67"/>
        <v>2.7128721562897181E-4</v>
      </c>
      <c r="N359" s="10">
        <f t="shared" si="62"/>
        <v>1.6470798876465336E-2</v>
      </c>
      <c r="Q359" s="2">
        <v>357</v>
      </c>
      <c r="R359">
        <v>4885.83</v>
      </c>
      <c r="S359">
        <f t="shared" si="68"/>
        <v>2.3898788504942581E-2</v>
      </c>
      <c r="T359">
        <f t="shared" si="69"/>
        <v>4.0716763969291349E-4</v>
      </c>
      <c r="U359" s="10">
        <f t="shared" si="63"/>
        <v>2.0178395369625245E-2</v>
      </c>
      <c r="X359" s="2">
        <v>357</v>
      </c>
      <c r="Y359">
        <v>13757.91</v>
      </c>
      <c r="Z359">
        <f t="shared" si="70"/>
        <v>9.9357242691535484E-3</v>
      </c>
      <c r="AA359">
        <f t="shared" si="71"/>
        <v>6.6804187904762936E-4</v>
      </c>
      <c r="AB359" s="10">
        <f t="shared" si="64"/>
        <v>2.5846506128442765E-2</v>
      </c>
    </row>
    <row r="360" spans="2:28" x14ac:dyDescent="0.35">
      <c r="B360" s="2">
        <v>358</v>
      </c>
      <c r="C360" s="1">
        <v>39498</v>
      </c>
      <c r="D360">
        <v>12427.26</v>
      </c>
      <c r="E360">
        <f t="shared" si="60"/>
        <v>7.2982406085002035E-3</v>
      </c>
      <c r="F360">
        <f t="shared" si="65"/>
        <v>1.6954682915450208E-4</v>
      </c>
      <c r="G360" s="10">
        <f t="shared" si="61"/>
        <v>1.3021014904933566E-2</v>
      </c>
      <c r="J360" s="2">
        <v>358</v>
      </c>
      <c r="K360">
        <v>5893.6</v>
      </c>
      <c r="L360">
        <f t="shared" si="66"/>
        <v>-1.2284435804186308E-2</v>
      </c>
      <c r="M360">
        <f t="shared" si="67"/>
        <v>3.4786012661100929E-4</v>
      </c>
      <c r="N360" s="10">
        <f t="shared" si="62"/>
        <v>1.8651008729047586E-2</v>
      </c>
      <c r="Q360" s="2">
        <v>358</v>
      </c>
      <c r="R360">
        <v>4812.8100000000004</v>
      </c>
      <c r="S360">
        <f t="shared" si="68"/>
        <v>-1.4945260068401791E-2</v>
      </c>
      <c r="T360">
        <f t="shared" si="69"/>
        <v>4.2155855505633335E-4</v>
      </c>
      <c r="U360" s="10">
        <f t="shared" si="63"/>
        <v>2.0531891170964583E-2</v>
      </c>
      <c r="X360" s="2">
        <v>358</v>
      </c>
      <c r="Y360">
        <v>13310.37</v>
      </c>
      <c r="Z360">
        <f t="shared" si="70"/>
        <v>-3.2529650215766717E-2</v>
      </c>
      <c r="AA360">
        <f t="shared" si="71"/>
        <v>6.1612431843805187E-4</v>
      </c>
      <c r="AB360" s="10">
        <f t="shared" si="64"/>
        <v>2.482185163194019E-2</v>
      </c>
    </row>
    <row r="361" spans="2:28" x14ac:dyDescent="0.35">
      <c r="B361" s="2">
        <v>359</v>
      </c>
      <c r="C361" s="1">
        <v>39499</v>
      </c>
      <c r="D361">
        <v>12284.3</v>
      </c>
      <c r="E361">
        <f t="shared" si="60"/>
        <v>-1.1503742578814714E-2</v>
      </c>
      <c r="F361">
        <f t="shared" si="65"/>
        <v>1.6615381641882821E-4</v>
      </c>
      <c r="G361" s="10">
        <f t="shared" si="61"/>
        <v>1.2890066579301605E-2</v>
      </c>
      <c r="J361" s="2">
        <v>359</v>
      </c>
      <c r="K361">
        <v>5932.2</v>
      </c>
      <c r="L361">
        <f t="shared" si="66"/>
        <v>6.5494773992126123E-3</v>
      </c>
      <c r="M361">
        <f t="shared" si="67"/>
        <v>3.2595482785670061E-4</v>
      </c>
      <c r="N361" s="10">
        <f t="shared" si="62"/>
        <v>1.8054219115118234E-2</v>
      </c>
      <c r="Q361" s="2">
        <v>359</v>
      </c>
      <c r="R361">
        <v>4858.8500000000004</v>
      </c>
      <c r="S361">
        <f t="shared" si="68"/>
        <v>9.5661370384453066E-3</v>
      </c>
      <c r="T361">
        <f t="shared" si="69"/>
        <v>4.0416515525867213E-4</v>
      </c>
      <c r="U361" s="10">
        <f t="shared" si="63"/>
        <v>2.010385921306335E-2</v>
      </c>
      <c r="X361" s="2">
        <v>359</v>
      </c>
      <c r="Y361">
        <v>13688.28</v>
      </c>
      <c r="Z361">
        <f t="shared" si="70"/>
        <v>2.8392148377543211E-2</v>
      </c>
      <c r="AA361">
        <f t="shared" si="71"/>
        <v>6.564359616777636E-4</v>
      </c>
      <c r="AB361" s="10">
        <f t="shared" si="64"/>
        <v>2.5621006258103204E-2</v>
      </c>
    </row>
    <row r="362" spans="2:28" x14ac:dyDescent="0.35">
      <c r="B362" s="2">
        <v>360</v>
      </c>
      <c r="C362" s="1">
        <v>39500</v>
      </c>
      <c r="D362">
        <v>12381.02</v>
      </c>
      <c r="E362">
        <f t="shared" si="60"/>
        <v>7.8734645034720073E-3</v>
      </c>
      <c r="F362">
        <f t="shared" si="65"/>
        <v>1.651670475398788E-4</v>
      </c>
      <c r="G362" s="10">
        <f t="shared" si="61"/>
        <v>1.2851733250417191E-2</v>
      </c>
      <c r="J362" s="2">
        <v>360</v>
      </c>
      <c r="K362">
        <v>5888.5</v>
      </c>
      <c r="L362">
        <f t="shared" si="66"/>
        <v>-7.3665756380431914E-3</v>
      </c>
      <c r="M362">
        <f t="shared" si="67"/>
        <v>2.9447268131958327E-4</v>
      </c>
      <c r="N362" s="10">
        <f t="shared" si="62"/>
        <v>1.7160206330915233E-2</v>
      </c>
      <c r="Q362" s="2">
        <v>360</v>
      </c>
      <c r="R362">
        <v>4824.55</v>
      </c>
      <c r="S362">
        <f t="shared" si="68"/>
        <v>-7.0592835753316482E-3</v>
      </c>
      <c r="T362">
        <f t="shared" si="69"/>
        <v>3.7672731135417111E-4</v>
      </c>
      <c r="U362" s="10">
        <f t="shared" si="63"/>
        <v>1.9409464478809587E-2</v>
      </c>
      <c r="X362" s="2">
        <v>360</v>
      </c>
      <c r="Y362">
        <v>13500.46</v>
      </c>
      <c r="Z362">
        <f t="shared" si="70"/>
        <v>-1.3721227210431224E-2</v>
      </c>
      <c r="AA362">
        <f t="shared" si="71"/>
        <v>6.700853657815427E-4</v>
      </c>
      <c r="AB362" s="10">
        <f t="shared" si="64"/>
        <v>2.5886007142499647E-2</v>
      </c>
    </row>
    <row r="363" spans="2:28" x14ac:dyDescent="0.35">
      <c r="B363" s="2">
        <v>361</v>
      </c>
      <c r="C363" s="1">
        <v>39503</v>
      </c>
      <c r="D363">
        <v>12570.22</v>
      </c>
      <c r="E363">
        <f t="shared" si="60"/>
        <v>1.5281455001284135E-2</v>
      </c>
      <c r="F363">
        <f t="shared" si="65"/>
        <v>1.6215648189521711E-4</v>
      </c>
      <c r="G363" s="10">
        <f t="shared" si="61"/>
        <v>1.2734067767026258E-2</v>
      </c>
      <c r="J363" s="2">
        <v>361</v>
      </c>
      <c r="K363">
        <v>5999.5</v>
      </c>
      <c r="L363">
        <f t="shared" si="66"/>
        <v>1.8850301435000424E-2</v>
      </c>
      <c r="M363">
        <f t="shared" si="67"/>
        <v>2.6775668375342564E-4</v>
      </c>
      <c r="N363" s="10">
        <f t="shared" si="62"/>
        <v>1.6363272403569697E-2</v>
      </c>
      <c r="Q363" s="2">
        <v>361</v>
      </c>
      <c r="R363">
        <v>4919.26</v>
      </c>
      <c r="S363">
        <f t="shared" si="68"/>
        <v>1.9630846400182408E-2</v>
      </c>
      <c r="T363">
        <f t="shared" si="69"/>
        <v>3.4803982709948061E-4</v>
      </c>
      <c r="U363" s="10">
        <f t="shared" si="63"/>
        <v>1.8655825553951792E-2</v>
      </c>
      <c r="X363" s="2">
        <v>361</v>
      </c>
      <c r="Y363">
        <v>13914.57</v>
      </c>
      <c r="Z363">
        <f t="shared" si="70"/>
        <v>3.0673769634516204E-2</v>
      </c>
      <c r="AA363">
        <f t="shared" si="71"/>
        <v>6.261479890343211E-4</v>
      </c>
      <c r="AB363" s="10">
        <f t="shared" si="64"/>
        <v>2.5022949247327363E-2</v>
      </c>
    </row>
    <row r="364" spans="2:28" x14ac:dyDescent="0.35">
      <c r="B364" s="2">
        <v>362</v>
      </c>
      <c r="C364" s="1">
        <v>39504</v>
      </c>
      <c r="D364">
        <v>12684.92</v>
      </c>
      <c r="E364">
        <f t="shared" si="60"/>
        <v>9.124740855768693E-3</v>
      </c>
      <c r="F364">
        <f t="shared" si="65"/>
        <v>1.6423888488771923E-4</v>
      </c>
      <c r="G364" s="10">
        <f t="shared" si="61"/>
        <v>1.2815571968808854E-2</v>
      </c>
      <c r="J364" s="2">
        <v>362</v>
      </c>
      <c r="K364">
        <v>6087.4</v>
      </c>
      <c r="L364">
        <f t="shared" si="66"/>
        <v>1.4651220935077862E-2</v>
      </c>
      <c r="M364">
        <f t="shared" si="67"/>
        <v>2.7749711220247797E-4</v>
      </c>
      <c r="N364" s="10">
        <f t="shared" si="62"/>
        <v>1.6658244571457041E-2</v>
      </c>
      <c r="Q364" s="2">
        <v>362</v>
      </c>
      <c r="R364">
        <v>4973.07</v>
      </c>
      <c r="S364">
        <f t="shared" si="68"/>
        <v>1.0938637112085861E-2</v>
      </c>
      <c r="T364">
        <f t="shared" si="69"/>
        <v>3.5131585252468626E-4</v>
      </c>
      <c r="U364" s="10">
        <f t="shared" si="63"/>
        <v>1.8743421579975366E-2</v>
      </c>
      <c r="X364" s="2">
        <v>362</v>
      </c>
      <c r="Y364">
        <v>13824.72</v>
      </c>
      <c r="Z364">
        <f t="shared" si="70"/>
        <v>-6.4572602674750545E-3</v>
      </c>
      <c r="AA364">
        <f t="shared" si="71"/>
        <v>6.5484895172488497E-4</v>
      </c>
      <c r="AB364" s="10">
        <f t="shared" si="64"/>
        <v>2.5590016641746934E-2</v>
      </c>
    </row>
    <row r="365" spans="2:28" x14ac:dyDescent="0.35">
      <c r="B365" s="2">
        <v>363</v>
      </c>
      <c r="C365" s="1">
        <v>39505</v>
      </c>
      <c r="D365">
        <v>12694.28</v>
      </c>
      <c r="E365">
        <f t="shared" si="60"/>
        <v>7.37884038685351E-4</v>
      </c>
      <c r="F365">
        <f t="shared" si="65"/>
        <v>1.6187602446122545E-4</v>
      </c>
      <c r="G365" s="10">
        <f t="shared" si="61"/>
        <v>1.2723050910109E-2</v>
      </c>
      <c r="J365" s="2">
        <v>363</v>
      </c>
      <c r="K365">
        <v>6076.5</v>
      </c>
      <c r="L365">
        <f t="shared" si="66"/>
        <v>-1.7905838288924069E-3</v>
      </c>
      <c r="M365">
        <f t="shared" si="67"/>
        <v>2.7050810895271673E-4</v>
      </c>
      <c r="N365" s="10">
        <f t="shared" si="62"/>
        <v>1.6447130720971263E-2</v>
      </c>
      <c r="Q365" s="2">
        <v>363</v>
      </c>
      <c r="R365">
        <v>4968.82</v>
      </c>
      <c r="S365">
        <f t="shared" si="68"/>
        <v>-8.5460289117185169E-4</v>
      </c>
      <c r="T365">
        <f t="shared" si="69"/>
        <v>3.3098569802086995E-4</v>
      </c>
      <c r="U365" s="10">
        <f t="shared" si="63"/>
        <v>1.819301234048034E-2</v>
      </c>
      <c r="X365" s="2">
        <v>363</v>
      </c>
      <c r="Y365">
        <v>14031.3</v>
      </c>
      <c r="Z365">
        <f t="shared" si="70"/>
        <v>1.4942798118153564E-2</v>
      </c>
      <c r="AA365">
        <f t="shared" si="71"/>
        <v>5.9893450604651662E-4</v>
      </c>
      <c r="AB365" s="10">
        <f t="shared" si="64"/>
        <v>2.4473138459268289E-2</v>
      </c>
    </row>
    <row r="366" spans="2:28" x14ac:dyDescent="0.35">
      <c r="B366" s="2">
        <v>364</v>
      </c>
      <c r="C366" s="1">
        <v>39506</v>
      </c>
      <c r="D366">
        <v>12582.18</v>
      </c>
      <c r="E366">
        <f t="shared" si="60"/>
        <v>-8.8307489672514207E-3</v>
      </c>
      <c r="F366">
        <f t="shared" si="65"/>
        <v>1.5716852378617593E-4</v>
      </c>
      <c r="G366" s="10">
        <f t="shared" si="61"/>
        <v>1.2536687113674646E-2</v>
      </c>
      <c r="J366" s="2">
        <v>364</v>
      </c>
      <c r="K366">
        <v>5965.7</v>
      </c>
      <c r="L366">
        <f t="shared" si="66"/>
        <v>-1.8234180860692863E-2</v>
      </c>
      <c r="M366">
        <f t="shared" si="67"/>
        <v>2.4077850132552065E-4</v>
      </c>
      <c r="N366" s="10">
        <f t="shared" si="62"/>
        <v>1.5517039064380829E-2</v>
      </c>
      <c r="Q366" s="2">
        <v>364</v>
      </c>
      <c r="R366">
        <v>4865.2299999999996</v>
      </c>
      <c r="S366">
        <f t="shared" si="68"/>
        <v>-2.0848008179004302E-2</v>
      </c>
      <c r="T366">
        <f t="shared" si="69"/>
        <v>3.0200321370112897E-4</v>
      </c>
      <c r="U366" s="10">
        <f t="shared" si="63"/>
        <v>1.7378239660596494E-2</v>
      </c>
      <c r="X366" s="2">
        <v>364</v>
      </c>
      <c r="Y366">
        <v>13925.51</v>
      </c>
      <c r="Z366">
        <f t="shared" si="70"/>
        <v>-7.5395722420587589E-3</v>
      </c>
      <c r="AA366">
        <f t="shared" si="71"/>
        <v>5.6467858808003583E-4</v>
      </c>
      <c r="AB366" s="10">
        <f t="shared" si="64"/>
        <v>2.3762966735658992E-2</v>
      </c>
    </row>
    <row r="367" spans="2:28" x14ac:dyDescent="0.35">
      <c r="B367" s="2">
        <v>365</v>
      </c>
      <c r="C367" s="1">
        <v>39507</v>
      </c>
      <c r="D367">
        <v>12266.39</v>
      </c>
      <c r="E367">
        <f t="shared" si="60"/>
        <v>-2.5098194430535955E-2</v>
      </c>
      <c r="F367">
        <f t="shared" si="65"/>
        <v>1.5485794032562775E-4</v>
      </c>
      <c r="G367" s="10">
        <f t="shared" si="61"/>
        <v>1.244419303633738E-2</v>
      </c>
      <c r="J367" s="2">
        <v>365</v>
      </c>
      <c r="K367">
        <v>5884.3</v>
      </c>
      <c r="L367">
        <f t="shared" si="66"/>
        <v>-1.364466868934067E-2</v>
      </c>
      <c r="M367">
        <f t="shared" si="67"/>
        <v>2.5097823611395067E-4</v>
      </c>
      <c r="N367" s="10">
        <f t="shared" si="62"/>
        <v>1.584229264071178E-2</v>
      </c>
      <c r="Q367" s="2">
        <v>365</v>
      </c>
      <c r="R367">
        <v>4790.66</v>
      </c>
      <c r="S367">
        <f t="shared" si="68"/>
        <v>-1.5327127391716263E-2</v>
      </c>
      <c r="T367">
        <f t="shared" si="69"/>
        <v>3.1364307804377029E-4</v>
      </c>
      <c r="U367" s="10">
        <f t="shared" si="63"/>
        <v>1.7709971147457308E-2</v>
      </c>
      <c r="X367" s="2">
        <v>365</v>
      </c>
      <c r="Y367">
        <v>13603.02</v>
      </c>
      <c r="Z367">
        <f t="shared" si="70"/>
        <v>-2.3158218262742246E-2</v>
      </c>
      <c r="AA367">
        <f t="shared" si="71"/>
        <v>5.1836838951915473E-4</v>
      </c>
      <c r="AB367" s="10">
        <f t="shared" si="64"/>
        <v>2.276770496820342E-2</v>
      </c>
    </row>
    <row r="368" spans="2:28" x14ac:dyDescent="0.35">
      <c r="B368" s="2">
        <v>366</v>
      </c>
      <c r="C368" s="1">
        <v>39510</v>
      </c>
      <c r="D368">
        <v>12258.9</v>
      </c>
      <c r="E368">
        <f t="shared" si="60"/>
        <v>-6.1061159803330739E-4</v>
      </c>
      <c r="F368">
        <f t="shared" si="65"/>
        <v>1.6871977918371937E-4</v>
      </c>
      <c r="G368" s="10">
        <f t="shared" si="61"/>
        <v>1.2989217804922642E-2</v>
      </c>
      <c r="J368" s="2">
        <v>366</v>
      </c>
      <c r="K368">
        <v>5818.6</v>
      </c>
      <c r="L368">
        <f t="shared" si="66"/>
        <v>-1.1165304284281872E-2</v>
      </c>
      <c r="M368">
        <f t="shared" si="67"/>
        <v>2.4377097093409441E-4</v>
      </c>
      <c r="N368" s="10">
        <f t="shared" si="62"/>
        <v>1.561316658894327E-2</v>
      </c>
      <c r="Q368" s="2">
        <v>366</v>
      </c>
      <c r="R368">
        <v>4742.66</v>
      </c>
      <c r="S368">
        <f t="shared" si="68"/>
        <v>-1.0019496269825035E-2</v>
      </c>
      <c r="T368">
        <f t="shared" si="69"/>
        <v>3.0673458681726787E-4</v>
      </c>
      <c r="U368" s="10">
        <f t="shared" si="63"/>
        <v>1.7513839865011552E-2</v>
      </c>
      <c r="X368" s="2">
        <v>366</v>
      </c>
      <c r="Y368">
        <v>12992.18</v>
      </c>
      <c r="Z368">
        <f t="shared" si="70"/>
        <v>-4.4904734389863435E-2</v>
      </c>
      <c r="AA368">
        <f t="shared" si="71"/>
        <v>5.2000388394514809E-4</v>
      </c>
      <c r="AB368" s="10">
        <f t="shared" si="64"/>
        <v>2.2803593662954709E-2</v>
      </c>
    </row>
    <row r="369" spans="2:28" x14ac:dyDescent="0.35">
      <c r="B369" s="2">
        <v>367</v>
      </c>
      <c r="C369" s="1">
        <v>39511</v>
      </c>
      <c r="D369">
        <v>12213.8</v>
      </c>
      <c r="E369">
        <f t="shared" si="60"/>
        <v>-3.6789597761626544E-3</v>
      </c>
      <c r="F369">
        <f t="shared" si="65"/>
        <v>1.6380757638614229E-4</v>
      </c>
      <c r="G369" s="10">
        <f t="shared" si="61"/>
        <v>1.2798733389915671E-2</v>
      </c>
      <c r="J369" s="2">
        <v>367</v>
      </c>
      <c r="K369">
        <v>5767.7</v>
      </c>
      <c r="L369">
        <f t="shared" si="66"/>
        <v>-8.7478087512460976E-3</v>
      </c>
      <c r="M369">
        <f t="shared" si="67"/>
        <v>2.3052376738287534E-4</v>
      </c>
      <c r="N369" s="10">
        <f t="shared" si="62"/>
        <v>1.5183009167581878E-2</v>
      </c>
      <c r="Q369" s="2">
        <v>367</v>
      </c>
      <c r="R369">
        <v>4675.91</v>
      </c>
      <c r="S369">
        <f t="shared" si="68"/>
        <v>-1.4074380200140849E-2</v>
      </c>
      <c r="T369">
        <f t="shared" si="69"/>
        <v>2.8862626589843619E-4</v>
      </c>
      <c r="U369" s="10">
        <f t="shared" si="63"/>
        <v>1.6989004264477546E-2</v>
      </c>
      <c r="X369" s="2">
        <v>367</v>
      </c>
      <c r="Y369">
        <v>12992.28</v>
      </c>
      <c r="Z369">
        <f t="shared" si="70"/>
        <v>7.6969376963961237E-6</v>
      </c>
      <c r="AA369">
        <f t="shared" si="71"/>
        <v>6.5646600866327168E-4</v>
      </c>
      <c r="AB369" s="10">
        <f t="shared" si="64"/>
        <v>2.5621592625425758E-2</v>
      </c>
    </row>
    <row r="370" spans="2:28" x14ac:dyDescent="0.35">
      <c r="B370" s="2">
        <v>368</v>
      </c>
      <c r="C370" s="1">
        <v>39512</v>
      </c>
      <c r="D370">
        <v>12254.99</v>
      </c>
      <c r="E370">
        <f t="shared" si="60"/>
        <v>3.3724148094778457E-3</v>
      </c>
      <c r="F370">
        <f t="shared" si="65"/>
        <v>1.5942275861191349E-4</v>
      </c>
      <c r="G370" s="10">
        <f t="shared" si="61"/>
        <v>1.2626272554159185E-2</v>
      </c>
      <c r="J370" s="2">
        <v>368</v>
      </c>
      <c r="K370">
        <v>5853.5</v>
      </c>
      <c r="L370">
        <f t="shared" si="66"/>
        <v>1.4875947084626487E-2</v>
      </c>
      <c r="M370">
        <f t="shared" si="67"/>
        <v>2.1339576475257153E-4</v>
      </c>
      <c r="N370" s="10">
        <f t="shared" si="62"/>
        <v>1.4608071904004701E-2</v>
      </c>
      <c r="Q370" s="2">
        <v>368</v>
      </c>
      <c r="R370">
        <v>4756.42</v>
      </c>
      <c r="S370">
        <f t="shared" si="68"/>
        <v>1.7218038841637289E-2</v>
      </c>
      <c r="T370">
        <f t="shared" si="69"/>
        <v>2.8068084216167834E-4</v>
      </c>
      <c r="U370" s="10">
        <f t="shared" si="63"/>
        <v>1.6753532229403994E-2</v>
      </c>
      <c r="X370" s="2">
        <v>368</v>
      </c>
      <c r="Y370">
        <v>12972.06</v>
      </c>
      <c r="Z370">
        <f t="shared" si="70"/>
        <v>-1.5563088233936739E-3</v>
      </c>
      <c r="AA370">
        <f t="shared" si="71"/>
        <v>5.9660175758775586E-4</v>
      </c>
      <c r="AB370" s="10">
        <f t="shared" si="64"/>
        <v>2.44254325977608E-2</v>
      </c>
    </row>
    <row r="371" spans="2:28" x14ac:dyDescent="0.35">
      <c r="B371" s="2">
        <v>369</v>
      </c>
      <c r="C371" s="1">
        <v>39513</v>
      </c>
      <c r="D371">
        <v>12040.39</v>
      </c>
      <c r="E371">
        <f t="shared" si="60"/>
        <v>-1.7511234199293544E-2</v>
      </c>
      <c r="F371">
        <f t="shared" si="65"/>
        <v>1.5510281327845893E-4</v>
      </c>
      <c r="G371" s="10">
        <f t="shared" si="61"/>
        <v>1.2454027994125393E-2</v>
      </c>
      <c r="J371" s="2">
        <v>369</v>
      </c>
      <c r="K371">
        <v>5766.4</v>
      </c>
      <c r="L371">
        <f t="shared" si="66"/>
        <v>-1.4879986332963247E-2</v>
      </c>
      <c r="M371">
        <f t="shared" si="67"/>
        <v>2.142741929349568E-4</v>
      </c>
      <c r="N371" s="10">
        <f t="shared" si="62"/>
        <v>1.4638107559891641E-2</v>
      </c>
      <c r="Q371" s="2">
        <v>369</v>
      </c>
      <c r="R371">
        <v>4678.05</v>
      </c>
      <c r="S371">
        <f t="shared" si="68"/>
        <v>-1.6476677837533246E-2</v>
      </c>
      <c r="T371">
        <f t="shared" si="69"/>
        <v>2.8206566200453975E-4</v>
      </c>
      <c r="U371" s="10">
        <f t="shared" si="63"/>
        <v>1.6794810567688452E-2</v>
      </c>
      <c r="X371" s="2">
        <v>369</v>
      </c>
      <c r="Y371">
        <v>13215.42</v>
      </c>
      <c r="Z371">
        <f t="shared" si="70"/>
        <v>1.8760320257538168E-2</v>
      </c>
      <c r="AA371">
        <f t="shared" si="71"/>
        <v>5.4241749958078885E-4</v>
      </c>
      <c r="AB371" s="10">
        <f t="shared" si="64"/>
        <v>2.328985829885594E-2</v>
      </c>
    </row>
    <row r="372" spans="2:28" x14ac:dyDescent="0.35">
      <c r="B372" s="2">
        <v>370</v>
      </c>
      <c r="C372" s="1">
        <v>39514</v>
      </c>
      <c r="D372">
        <v>11893.69</v>
      </c>
      <c r="E372">
        <f t="shared" si="60"/>
        <v>-1.2183990717908549E-2</v>
      </c>
      <c r="F372">
        <f t="shared" si="65"/>
        <v>1.5952462070277387E-4</v>
      </c>
      <c r="G372" s="10">
        <f t="shared" si="61"/>
        <v>1.2630305645659328E-2</v>
      </c>
      <c r="J372" s="2">
        <v>370</v>
      </c>
      <c r="K372">
        <v>5699.9</v>
      </c>
      <c r="L372">
        <f t="shared" si="66"/>
        <v>-1.1532325194228636E-2</v>
      </c>
      <c r="M372">
        <f t="shared" si="67"/>
        <v>2.1506828922749521E-4</v>
      </c>
      <c r="N372" s="10">
        <f t="shared" si="62"/>
        <v>1.4665206757066031E-2</v>
      </c>
      <c r="Q372" s="2">
        <v>370</v>
      </c>
      <c r="R372">
        <v>4618.96</v>
      </c>
      <c r="S372">
        <f t="shared" si="68"/>
        <v>-1.2631331430831253E-2</v>
      </c>
      <c r="T372">
        <f t="shared" si="69"/>
        <v>2.8113676764153224E-4</v>
      </c>
      <c r="U372" s="10">
        <f t="shared" si="63"/>
        <v>1.6767133554711499E-2</v>
      </c>
      <c r="X372" s="2">
        <v>370</v>
      </c>
      <c r="Y372">
        <v>12782.8</v>
      </c>
      <c r="Z372">
        <f t="shared" si="70"/>
        <v>-3.2736000823280743E-2</v>
      </c>
      <c r="AA372">
        <f t="shared" si="71"/>
        <v>5.2504840800084043E-4</v>
      </c>
      <c r="AB372" s="10">
        <f t="shared" si="64"/>
        <v>2.291393479961136E-2</v>
      </c>
    </row>
    <row r="373" spans="2:28" x14ac:dyDescent="0.35">
      <c r="B373" s="2">
        <v>371</v>
      </c>
      <c r="C373" s="1">
        <v>39517</v>
      </c>
      <c r="D373">
        <v>11740.15</v>
      </c>
      <c r="E373">
        <f t="shared" si="60"/>
        <v>-1.2909366226965801E-2</v>
      </c>
      <c r="F373">
        <f t="shared" si="65"/>
        <v>1.59201463040398E-4</v>
      </c>
      <c r="G373" s="10">
        <f t="shared" si="61"/>
        <v>1.26175062132102E-2</v>
      </c>
      <c r="J373" s="2">
        <v>371</v>
      </c>
      <c r="K373">
        <v>5629.1</v>
      </c>
      <c r="L373">
        <f t="shared" si="66"/>
        <v>-1.2421270548605989E-2</v>
      </c>
      <c r="M373">
        <f t="shared" si="67"/>
        <v>2.0593995659564152E-4</v>
      </c>
      <c r="N373" s="10">
        <f t="shared" si="62"/>
        <v>1.4350608230860514E-2</v>
      </c>
      <c r="Q373" s="2">
        <v>371</v>
      </c>
      <c r="R373">
        <v>4566.99</v>
      </c>
      <c r="S373">
        <f t="shared" si="68"/>
        <v>-1.1251450542979427E-2</v>
      </c>
      <c r="T373">
        <f t="shared" si="69"/>
        <v>2.704666268011839E-4</v>
      </c>
      <c r="U373" s="10">
        <f t="shared" si="63"/>
        <v>1.6445869596989508E-2</v>
      </c>
      <c r="X373" s="2">
        <v>371</v>
      </c>
      <c r="Y373">
        <v>12532.13</v>
      </c>
      <c r="Z373">
        <f t="shared" si="70"/>
        <v>-1.9609944613073825E-2</v>
      </c>
      <c r="AA373">
        <f t="shared" si="71"/>
        <v>5.7489355311714078E-4</v>
      </c>
      <c r="AB373" s="10">
        <f t="shared" si="64"/>
        <v>2.3976937942888802E-2</v>
      </c>
    </row>
    <row r="374" spans="2:28" x14ac:dyDescent="0.35">
      <c r="B374" s="2">
        <v>372</v>
      </c>
      <c r="C374" s="1">
        <v>39518</v>
      </c>
      <c r="D374">
        <v>12156.81</v>
      </c>
      <c r="E374">
        <f t="shared" si="60"/>
        <v>3.549017687167539E-2</v>
      </c>
      <c r="F374">
        <f t="shared" si="65"/>
        <v>1.594188549047622E-4</v>
      </c>
      <c r="G374" s="10">
        <f t="shared" si="61"/>
        <v>1.262611796653121E-2</v>
      </c>
      <c r="J374" s="2">
        <v>372</v>
      </c>
      <c r="K374">
        <v>5690.4</v>
      </c>
      <c r="L374">
        <f t="shared" si="66"/>
        <v>1.0889840294185441E-2</v>
      </c>
      <c r="M374">
        <f t="shared" si="67"/>
        <v>2.0019516606123943E-4</v>
      </c>
      <c r="N374" s="10">
        <f t="shared" si="62"/>
        <v>1.4149034103472909E-2</v>
      </c>
      <c r="Q374" s="2">
        <v>372</v>
      </c>
      <c r="R374">
        <v>4627.6899999999996</v>
      </c>
      <c r="S374">
        <f t="shared" si="68"/>
        <v>1.3291029759206791E-2</v>
      </c>
      <c r="T374">
        <f t="shared" si="69"/>
        <v>2.5784078105571274E-4</v>
      </c>
      <c r="U374" s="10">
        <f t="shared" si="63"/>
        <v>1.6057421370061657E-2</v>
      </c>
      <c r="X374" s="2">
        <v>372</v>
      </c>
      <c r="Y374">
        <v>12658.28</v>
      </c>
      <c r="Z374">
        <f t="shared" si="70"/>
        <v>1.0066126029653497E-2</v>
      </c>
      <c r="AA374">
        <f t="shared" si="71"/>
        <v>5.5753579283880465E-4</v>
      </c>
      <c r="AB374" s="10">
        <f t="shared" si="64"/>
        <v>2.3612195849577494E-2</v>
      </c>
    </row>
    <row r="375" spans="2:28" x14ac:dyDescent="0.35">
      <c r="B375" s="2">
        <v>373</v>
      </c>
      <c r="C375" s="1">
        <v>39519</v>
      </c>
      <c r="D375">
        <v>12110.24</v>
      </c>
      <c r="E375">
        <f t="shared" si="60"/>
        <v>-3.8307746851353039E-3</v>
      </c>
      <c r="F375">
        <f t="shared" si="65"/>
        <v>1.9151970902853342E-4</v>
      </c>
      <c r="G375" s="10">
        <f t="shared" si="61"/>
        <v>1.3839064600923483E-2</v>
      </c>
      <c r="J375" s="2">
        <v>373</v>
      </c>
      <c r="K375">
        <v>5776.4</v>
      </c>
      <c r="L375">
        <f t="shared" si="66"/>
        <v>1.5113173063405034E-2</v>
      </c>
      <c r="M375">
        <f t="shared" si="67"/>
        <v>1.9111879818763304E-4</v>
      </c>
      <c r="N375" s="10">
        <f t="shared" si="62"/>
        <v>1.3824572260566799E-2</v>
      </c>
      <c r="Q375" s="2">
        <v>373</v>
      </c>
      <c r="R375">
        <v>4697.1000000000004</v>
      </c>
      <c r="S375">
        <f t="shared" si="68"/>
        <v>1.4998843915647066E-2</v>
      </c>
      <c r="T375">
        <f t="shared" si="69"/>
        <v>2.5071578562045166E-4</v>
      </c>
      <c r="U375" s="10">
        <f t="shared" si="63"/>
        <v>1.5834007250865197E-2</v>
      </c>
      <c r="X375" s="2">
        <v>373</v>
      </c>
      <c r="Y375">
        <v>12861.13</v>
      </c>
      <c r="Z375">
        <f t="shared" si="70"/>
        <v>1.6025083976653899E-2</v>
      </c>
      <c r="AA375">
        <f t="shared" si="71"/>
        <v>5.1593332414672996E-4</v>
      </c>
      <c r="AB375" s="10">
        <f t="shared" si="64"/>
        <v>2.2714165715401698E-2</v>
      </c>
    </row>
    <row r="376" spans="2:28" x14ac:dyDescent="0.35">
      <c r="B376" s="2">
        <v>374</v>
      </c>
      <c r="C376" s="1">
        <v>39520</v>
      </c>
      <c r="D376">
        <v>12145.74</v>
      </c>
      <c r="E376">
        <f t="shared" si="60"/>
        <v>2.9314035064540423E-3</v>
      </c>
      <c r="F376">
        <f t="shared" si="65"/>
        <v>1.863595444045334E-4</v>
      </c>
      <c r="G376" s="10">
        <f t="shared" si="61"/>
        <v>1.365135687045553E-2</v>
      </c>
      <c r="J376" s="2">
        <v>374</v>
      </c>
      <c r="K376">
        <v>5692.4</v>
      </c>
      <c r="L376">
        <f t="shared" si="66"/>
        <v>-1.4541929229277752E-2</v>
      </c>
      <c r="M376">
        <f t="shared" si="67"/>
        <v>1.9526614342980935E-4</v>
      </c>
      <c r="N376" s="10">
        <f t="shared" si="62"/>
        <v>1.3973766257877987E-2</v>
      </c>
      <c r="Q376" s="2">
        <v>374</v>
      </c>
      <c r="R376">
        <v>4630.1899999999996</v>
      </c>
      <c r="S376">
        <f t="shared" si="68"/>
        <v>-1.4244959655958093E-2</v>
      </c>
      <c r="T376">
        <f t="shared" si="69"/>
        <v>2.4845598121049937E-4</v>
      </c>
      <c r="U376" s="10">
        <f t="shared" si="63"/>
        <v>1.5762486517377244E-2</v>
      </c>
      <c r="X376" s="2">
        <v>374</v>
      </c>
      <c r="Y376">
        <v>12433.44</v>
      </c>
      <c r="Z376">
        <f t="shared" si="70"/>
        <v>-3.325446519862553E-2</v>
      </c>
      <c r="AA376">
        <f t="shared" si="71"/>
        <v>4.9230281618949968E-4</v>
      </c>
      <c r="AB376" s="10">
        <f t="shared" si="64"/>
        <v>2.2187897966898525E-2</v>
      </c>
    </row>
    <row r="377" spans="2:28" x14ac:dyDescent="0.35">
      <c r="B377" s="2">
        <v>375</v>
      </c>
      <c r="C377" s="1">
        <v>39521</v>
      </c>
      <c r="D377">
        <v>11951.09</v>
      </c>
      <c r="E377">
        <f t="shared" si="60"/>
        <v>-1.6026195192717745E-2</v>
      </c>
      <c r="F377">
        <f t="shared" si="65"/>
        <v>1.811724900195126E-4</v>
      </c>
      <c r="G377" s="10">
        <f t="shared" si="61"/>
        <v>1.3460033061605481E-2</v>
      </c>
      <c r="J377" s="2">
        <v>375</v>
      </c>
      <c r="K377">
        <v>5631.7</v>
      </c>
      <c r="L377">
        <f t="shared" si="66"/>
        <v>-1.0663340594476815E-2</v>
      </c>
      <c r="M377">
        <f t="shared" si="67"/>
        <v>1.9706809865786183E-4</v>
      </c>
      <c r="N377" s="10">
        <f t="shared" si="62"/>
        <v>1.4038094552248245E-2</v>
      </c>
      <c r="Q377" s="2">
        <v>375</v>
      </c>
      <c r="R377">
        <v>4592.1499999999996</v>
      </c>
      <c r="S377">
        <f t="shared" si="68"/>
        <v>-8.2156455782591998E-3</v>
      </c>
      <c r="T377">
        <f t="shared" si="69"/>
        <v>2.4445974483868442E-4</v>
      </c>
      <c r="U377" s="10">
        <f t="shared" si="63"/>
        <v>1.5635208500006784E-2</v>
      </c>
      <c r="X377" s="2">
        <v>375</v>
      </c>
      <c r="Y377">
        <v>12241.6</v>
      </c>
      <c r="Z377">
        <f t="shared" si="70"/>
        <v>-1.5429358246792532E-2</v>
      </c>
      <c r="AA377">
        <f t="shared" si="71"/>
        <v>5.4825409400663177E-4</v>
      </c>
      <c r="AB377" s="10">
        <f t="shared" si="64"/>
        <v>2.3414826371481633E-2</v>
      </c>
    </row>
    <row r="378" spans="2:28" x14ac:dyDescent="0.35">
      <c r="B378" s="2">
        <v>376</v>
      </c>
      <c r="C378" s="1">
        <v>39524</v>
      </c>
      <c r="D378">
        <v>11972.25</v>
      </c>
      <c r="E378">
        <f t="shared" si="60"/>
        <v>1.7705497992233222E-3</v>
      </c>
      <c r="F378">
        <f t="shared" si="65"/>
        <v>1.8338036457861762E-4</v>
      </c>
      <c r="G378" s="10">
        <f t="shared" si="61"/>
        <v>1.3541800640188794E-2</v>
      </c>
      <c r="J378" s="2">
        <v>376</v>
      </c>
      <c r="K378">
        <v>5414.4</v>
      </c>
      <c r="L378">
        <f t="shared" si="66"/>
        <v>-3.8585151907949679E-2</v>
      </c>
      <c r="M378">
        <f t="shared" si="67"/>
        <v>1.8779656875614087E-4</v>
      </c>
      <c r="N378" s="10">
        <f t="shared" si="62"/>
        <v>1.3703888818731013E-2</v>
      </c>
      <c r="Q378" s="2">
        <v>376</v>
      </c>
      <c r="R378">
        <v>4431.04</v>
      </c>
      <c r="S378">
        <f t="shared" si="68"/>
        <v>-3.5083784284049888E-2</v>
      </c>
      <c r="T378">
        <f t="shared" si="69"/>
        <v>2.2892986830841177E-4</v>
      </c>
      <c r="U378" s="10">
        <f t="shared" si="63"/>
        <v>1.5130428556667248E-2</v>
      </c>
      <c r="X378" s="2">
        <v>376</v>
      </c>
      <c r="Y378">
        <v>11787.51</v>
      </c>
      <c r="Z378">
        <f t="shared" si="70"/>
        <v>-3.7094007319304678E-2</v>
      </c>
      <c r="AA378">
        <f t="shared" si="71"/>
        <v>5.1996742951254552E-4</v>
      </c>
      <c r="AB378" s="10">
        <f t="shared" si="64"/>
        <v>2.2802794335619166E-2</v>
      </c>
    </row>
    <row r="379" spans="2:28" x14ac:dyDescent="0.35">
      <c r="B379" s="2">
        <v>377</v>
      </c>
      <c r="C379" s="1">
        <v>39525</v>
      </c>
      <c r="D379">
        <v>12392.66</v>
      </c>
      <c r="E379">
        <f t="shared" si="60"/>
        <v>3.5115370962016321E-2</v>
      </c>
      <c r="F379">
        <f t="shared" si="65"/>
        <v>1.7812097241912551E-4</v>
      </c>
      <c r="G379" s="10">
        <f t="shared" si="61"/>
        <v>1.3346196927182122E-2</v>
      </c>
      <c r="J379" s="2">
        <v>377</v>
      </c>
      <c r="K379">
        <v>5605.8</v>
      </c>
      <c r="L379">
        <f t="shared" si="66"/>
        <v>3.535017730496464E-2</v>
      </c>
      <c r="M379">
        <f t="shared" si="67"/>
        <v>3.3249712463072996E-4</v>
      </c>
      <c r="N379" s="10">
        <f t="shared" si="62"/>
        <v>1.8234503684793013E-2</v>
      </c>
      <c r="Q379" s="2">
        <v>377</v>
      </c>
      <c r="R379">
        <v>4582.59</v>
      </c>
      <c r="S379">
        <f t="shared" si="68"/>
        <v>3.4201902939264867E-2</v>
      </c>
      <c r="T379">
        <f t="shared" si="69"/>
        <v>3.168581020968743E-4</v>
      </c>
      <c r="U379" s="10">
        <f t="shared" si="63"/>
        <v>1.78005084786046E-2</v>
      </c>
      <c r="X379" s="2">
        <v>377</v>
      </c>
      <c r="Y379">
        <v>11964.16</v>
      </c>
      <c r="Z379">
        <f t="shared" si="70"/>
        <v>1.4986201496329558E-2</v>
      </c>
      <c r="AA379">
        <f t="shared" si="71"/>
        <v>5.9802734444608114E-4</v>
      </c>
      <c r="AB379" s="10">
        <f t="shared" si="64"/>
        <v>2.4454597613661141E-2</v>
      </c>
    </row>
    <row r="380" spans="2:28" x14ac:dyDescent="0.35">
      <c r="B380" s="2">
        <v>378</v>
      </c>
      <c r="C380" s="1">
        <v>39526</v>
      </c>
      <c r="D380">
        <v>12099.66</v>
      </c>
      <c r="E380">
        <f t="shared" si="60"/>
        <v>-2.364302740493163E-2</v>
      </c>
      <c r="F380">
        <f t="shared" si="65"/>
        <v>2.0890394053836849E-4</v>
      </c>
      <c r="G380" s="10">
        <f t="shared" si="61"/>
        <v>1.44535096270203E-2</v>
      </c>
      <c r="J380" s="2">
        <v>378</v>
      </c>
      <c r="K380">
        <v>5545.6</v>
      </c>
      <c r="L380">
        <f t="shared" si="66"/>
        <v>-1.0738877591066363E-2</v>
      </c>
      <c r="M380">
        <f t="shared" si="67"/>
        <v>4.3450219209339937E-4</v>
      </c>
      <c r="N380" s="10">
        <f t="shared" si="62"/>
        <v>2.0844716167254456E-2</v>
      </c>
      <c r="Q380" s="2">
        <v>378</v>
      </c>
      <c r="R380">
        <v>4555.95</v>
      </c>
      <c r="S380">
        <f t="shared" si="68"/>
        <v>-5.8133064489732499E-3</v>
      </c>
      <c r="T380">
        <f t="shared" si="69"/>
        <v>3.9170779139304076E-4</v>
      </c>
      <c r="U380" s="10">
        <f t="shared" si="63"/>
        <v>1.9791609115810689E-2</v>
      </c>
      <c r="X380" s="2">
        <v>378</v>
      </c>
      <c r="Y380">
        <v>12260.44</v>
      </c>
      <c r="Z380">
        <f t="shared" si="70"/>
        <v>2.4763961698940892E-2</v>
      </c>
      <c r="AA380">
        <f t="shared" si="71"/>
        <v>5.6397261191919157E-4</v>
      </c>
      <c r="AB380" s="10">
        <f t="shared" si="64"/>
        <v>2.374810754395372E-2</v>
      </c>
    </row>
    <row r="381" spans="2:28" x14ac:dyDescent="0.35">
      <c r="B381" s="2">
        <v>379</v>
      </c>
      <c r="C381" s="1">
        <v>39532</v>
      </c>
      <c r="D381">
        <v>12532.6</v>
      </c>
      <c r="E381">
        <f t="shared" si="60"/>
        <v>3.578117071058199E-2</v>
      </c>
      <c r="F381">
        <f t="shared" si="65"/>
        <v>2.1911919766759978E-4</v>
      </c>
      <c r="G381" s="10">
        <f t="shared" si="61"/>
        <v>1.4802675355070103E-2</v>
      </c>
      <c r="J381" s="2">
        <v>379</v>
      </c>
      <c r="K381">
        <v>5689.1</v>
      </c>
      <c r="L381">
        <f t="shared" si="66"/>
        <v>2.5876370455856893E-2</v>
      </c>
      <c r="M381">
        <f t="shared" si="67"/>
        <v>3.9900279286601153E-4</v>
      </c>
      <c r="N381" s="10">
        <f t="shared" si="62"/>
        <v>1.9975054264407183E-2</v>
      </c>
      <c r="Q381" s="2">
        <v>379</v>
      </c>
      <c r="R381">
        <v>4692</v>
      </c>
      <c r="S381">
        <f t="shared" si="68"/>
        <v>2.98620485299444E-2</v>
      </c>
      <c r="T381">
        <f t="shared" si="69"/>
        <v>3.6029810984910919E-4</v>
      </c>
      <c r="U381" s="10">
        <f t="shared" si="63"/>
        <v>1.8981520219653356E-2</v>
      </c>
      <c r="X381" s="2">
        <v>379</v>
      </c>
      <c r="Y381">
        <v>12745.22</v>
      </c>
      <c r="Z381">
        <f t="shared" si="70"/>
        <v>3.9540179634662283E-2</v>
      </c>
      <c r="AA381">
        <f t="shared" si="71"/>
        <v>5.6846664753657991E-4</v>
      </c>
      <c r="AB381" s="10">
        <f t="shared" si="64"/>
        <v>2.3842538613507158E-2</v>
      </c>
    </row>
    <row r="382" spans="2:28" x14ac:dyDescent="0.35">
      <c r="B382" s="2">
        <v>380</v>
      </c>
      <c r="C382" s="1">
        <v>39533</v>
      </c>
      <c r="D382">
        <v>12422.86</v>
      </c>
      <c r="E382">
        <f t="shared" si="60"/>
        <v>-8.7563634042417196E-3</v>
      </c>
      <c r="F382">
        <f t="shared" si="65"/>
        <v>2.5008321226225661E-4</v>
      </c>
      <c r="G382" s="10">
        <f t="shared" si="61"/>
        <v>1.5814019484693215E-2</v>
      </c>
      <c r="J382" s="2">
        <v>380</v>
      </c>
      <c r="K382">
        <v>5660.4</v>
      </c>
      <c r="L382">
        <f t="shared" si="66"/>
        <v>-5.0447346680495553E-3</v>
      </c>
      <c r="M382">
        <f t="shared" si="67"/>
        <v>4.2909740989871477E-4</v>
      </c>
      <c r="N382" s="10">
        <f t="shared" si="62"/>
        <v>2.0714666540852515E-2</v>
      </c>
      <c r="Q382" s="2">
        <v>380</v>
      </c>
      <c r="R382">
        <v>4676.68</v>
      </c>
      <c r="S382">
        <f t="shared" si="68"/>
        <v>-3.2651321398123848E-3</v>
      </c>
      <c r="T382">
        <f t="shared" si="69"/>
        <v>4.0693645334409094E-4</v>
      </c>
      <c r="U382" s="10">
        <f t="shared" si="63"/>
        <v>2.0172665994956911E-2</v>
      </c>
      <c r="X382" s="2">
        <v>380</v>
      </c>
      <c r="Y382">
        <v>12706.63</v>
      </c>
      <c r="Z382">
        <f t="shared" si="70"/>
        <v>-3.027801795496676E-3</v>
      </c>
      <c r="AA382">
        <f t="shared" si="71"/>
        <v>6.5919867239981676E-4</v>
      </c>
      <c r="AB382" s="10">
        <f t="shared" si="64"/>
        <v>2.5674864603339523E-2</v>
      </c>
    </row>
    <row r="383" spans="2:28" x14ac:dyDescent="0.35">
      <c r="B383" s="2">
        <v>381</v>
      </c>
      <c r="C383" s="1">
        <v>39534</v>
      </c>
      <c r="D383">
        <v>12302.46</v>
      </c>
      <c r="E383">
        <f t="shared" si="60"/>
        <v>-9.6918100984798548E-3</v>
      </c>
      <c r="F383">
        <f t="shared" si="65"/>
        <v>2.4502329406219774E-4</v>
      </c>
      <c r="G383" s="10">
        <f t="shared" si="61"/>
        <v>1.5653219926334574E-2</v>
      </c>
      <c r="J383" s="2">
        <v>381</v>
      </c>
      <c r="K383">
        <v>5717.5</v>
      </c>
      <c r="L383">
        <f t="shared" si="66"/>
        <v>1.0087626316161467E-2</v>
      </c>
      <c r="M383">
        <f t="shared" si="67"/>
        <v>3.8420323715688035E-4</v>
      </c>
      <c r="N383" s="10">
        <f t="shared" si="62"/>
        <v>1.9601102957662365E-2</v>
      </c>
      <c r="Q383" s="2">
        <v>381</v>
      </c>
      <c r="R383">
        <v>4719.53</v>
      </c>
      <c r="S383">
        <f t="shared" si="68"/>
        <v>9.1624827869342031E-3</v>
      </c>
      <c r="T383">
        <f t="shared" si="69"/>
        <v>3.7216019764129874E-4</v>
      </c>
      <c r="U383" s="10">
        <f t="shared" si="63"/>
        <v>1.9291454005369805E-2</v>
      </c>
      <c r="X383" s="2">
        <v>381</v>
      </c>
      <c r="Y383">
        <v>12604.58</v>
      </c>
      <c r="Z383">
        <f t="shared" si="70"/>
        <v>-8.0312403839569793E-3</v>
      </c>
      <c r="AA383">
        <f t="shared" si="71"/>
        <v>5.9992122726438266E-4</v>
      </c>
      <c r="AB383" s="10">
        <f t="shared" si="64"/>
        <v>2.4493289433319947E-2</v>
      </c>
    </row>
    <row r="384" spans="2:28" x14ac:dyDescent="0.35">
      <c r="B384" s="2">
        <v>382</v>
      </c>
      <c r="C384" s="1">
        <v>39535</v>
      </c>
      <c r="D384">
        <v>12216.4</v>
      </c>
      <c r="E384">
        <f t="shared" si="60"/>
        <v>-6.9953488977000941E-3</v>
      </c>
      <c r="F384">
        <f t="shared" si="65"/>
        <v>2.4061457048762613E-4</v>
      </c>
      <c r="G384" s="10">
        <f t="shared" si="61"/>
        <v>1.5511755880222784E-2</v>
      </c>
      <c r="J384" s="2">
        <v>382</v>
      </c>
      <c r="K384">
        <v>5692.9</v>
      </c>
      <c r="L384">
        <f t="shared" si="66"/>
        <v>-4.302579798863203E-3</v>
      </c>
      <c r="M384">
        <f t="shared" si="67"/>
        <v>3.5278961850751571E-4</v>
      </c>
      <c r="N384" s="10">
        <f t="shared" si="62"/>
        <v>1.8782694655121127E-2</v>
      </c>
      <c r="Q384" s="2">
        <v>382</v>
      </c>
      <c r="R384">
        <v>4695.92</v>
      </c>
      <c r="S384">
        <f t="shared" si="68"/>
        <v>-5.0026167859934514E-3</v>
      </c>
      <c r="T384">
        <f t="shared" si="69"/>
        <v>3.4686759944209801E-4</v>
      </c>
      <c r="U384" s="10">
        <f t="shared" si="63"/>
        <v>1.8624381853959558E-2</v>
      </c>
      <c r="X384" s="2">
        <v>382</v>
      </c>
      <c r="Y384">
        <v>12820.47</v>
      </c>
      <c r="Z384">
        <f t="shared" si="70"/>
        <v>1.7127901128002634E-2</v>
      </c>
      <c r="AA384">
        <f t="shared" si="71"/>
        <v>5.5109532609811502E-4</v>
      </c>
      <c r="AB384" s="10">
        <f t="shared" si="64"/>
        <v>2.3475419614952892E-2</v>
      </c>
    </row>
    <row r="385" spans="2:28" x14ac:dyDescent="0.35">
      <c r="B385" s="2">
        <v>383</v>
      </c>
      <c r="C385" s="1">
        <v>39538</v>
      </c>
      <c r="D385">
        <v>12262.89</v>
      </c>
      <c r="E385">
        <f t="shared" si="60"/>
        <v>3.8055400936445913E-3</v>
      </c>
      <c r="F385">
        <f t="shared" si="65"/>
        <v>2.3502154085369245E-4</v>
      </c>
      <c r="G385" s="10">
        <f t="shared" si="61"/>
        <v>1.5330412285835383E-2</v>
      </c>
      <c r="J385" s="2">
        <v>383</v>
      </c>
      <c r="K385">
        <v>5702.1</v>
      </c>
      <c r="L385">
        <f t="shared" si="66"/>
        <v>1.6160480598641691E-3</v>
      </c>
      <c r="M385">
        <f t="shared" si="67"/>
        <v>3.1561092275859059E-4</v>
      </c>
      <c r="N385" s="10">
        <f t="shared" si="62"/>
        <v>1.7765441811522464E-2</v>
      </c>
      <c r="Q385" s="2">
        <v>383</v>
      </c>
      <c r="R385">
        <v>4707.07</v>
      </c>
      <c r="S385">
        <f t="shared" si="68"/>
        <v>2.3744016082044915E-3</v>
      </c>
      <c r="T385">
        <f t="shared" si="69"/>
        <v>3.1862350289194247E-4</v>
      </c>
      <c r="U385" s="10">
        <f t="shared" si="63"/>
        <v>1.7850028092189166E-2</v>
      </c>
      <c r="X385" s="2">
        <v>383</v>
      </c>
      <c r="Y385">
        <v>12525.54</v>
      </c>
      <c r="Z385">
        <f t="shared" si="70"/>
        <v>-2.3004616835420114E-2</v>
      </c>
      <c r="AA385">
        <f t="shared" si="71"/>
        <v>5.2759245722655296E-4</v>
      </c>
      <c r="AB385" s="10">
        <f t="shared" si="64"/>
        <v>2.2969380862934746E-2</v>
      </c>
    </row>
    <row r="386" spans="2:28" x14ac:dyDescent="0.35">
      <c r="B386" s="2">
        <v>384</v>
      </c>
      <c r="C386" s="1">
        <v>39539</v>
      </c>
      <c r="D386">
        <v>12654.36</v>
      </c>
      <c r="E386">
        <f t="shared" si="60"/>
        <v>3.1923143728762239E-2</v>
      </c>
      <c r="F386">
        <f t="shared" si="65"/>
        <v>2.2858641152103139E-4</v>
      </c>
      <c r="G386" s="10">
        <f t="shared" si="61"/>
        <v>1.5119074426731003E-2</v>
      </c>
      <c r="J386" s="2">
        <v>384</v>
      </c>
      <c r="K386">
        <v>5852.6</v>
      </c>
      <c r="L386">
        <f t="shared" si="66"/>
        <v>2.6393784745970782E-2</v>
      </c>
      <c r="M386">
        <f t="shared" si="67"/>
        <v>2.807988018117398E-4</v>
      </c>
      <c r="N386" s="10">
        <f t="shared" si="62"/>
        <v>1.6757052300799796E-2</v>
      </c>
      <c r="Q386" s="2">
        <v>384</v>
      </c>
      <c r="R386">
        <v>4866</v>
      </c>
      <c r="S386">
        <f t="shared" si="68"/>
        <v>3.3764103784307498E-2</v>
      </c>
      <c r="T386">
        <f t="shared" si="69"/>
        <v>2.9115656354806741E-4</v>
      </c>
      <c r="U386" s="10">
        <f t="shared" si="63"/>
        <v>1.7063310451025247E-2</v>
      </c>
      <c r="X386" s="2">
        <v>384</v>
      </c>
      <c r="Y386">
        <v>12656.42</v>
      </c>
      <c r="Z386">
        <f t="shared" si="70"/>
        <v>1.0449050500018297E-2</v>
      </c>
      <c r="AA386">
        <f t="shared" si="71"/>
        <v>5.2774018218662219E-4</v>
      </c>
      <c r="AB386" s="10">
        <f t="shared" si="64"/>
        <v>2.2972596330990153E-2</v>
      </c>
    </row>
    <row r="387" spans="2:28" x14ac:dyDescent="0.35">
      <c r="B387" s="2">
        <v>385</v>
      </c>
      <c r="C387" s="1">
        <v>39540</v>
      </c>
      <c r="D387">
        <v>12608.92</v>
      </c>
      <c r="E387">
        <f t="shared" ref="E387:E450" si="72">(D387-D386)/D386</f>
        <v>-3.5908572223328963E-3</v>
      </c>
      <c r="F387">
        <f t="shared" si="65"/>
        <v>2.5165246719087068E-4</v>
      </c>
      <c r="G387" s="10">
        <f t="shared" si="61"/>
        <v>1.5863557835204267E-2</v>
      </c>
      <c r="J387" s="2">
        <v>385</v>
      </c>
      <c r="K387">
        <v>5915.9</v>
      </c>
      <c r="L387">
        <f t="shared" si="66"/>
        <v>1.08157058401393E-2</v>
      </c>
      <c r="M387">
        <f t="shared" si="67"/>
        <v>3.2704820443649055E-4</v>
      </c>
      <c r="N387" s="10">
        <f t="shared" si="62"/>
        <v>1.808447412662283E-2</v>
      </c>
      <c r="Q387" s="2">
        <v>385</v>
      </c>
      <c r="R387">
        <v>4911.97</v>
      </c>
      <c r="S387">
        <f t="shared" si="68"/>
        <v>9.447184545828248E-3</v>
      </c>
      <c r="T387">
        <f t="shared" si="69"/>
        <v>3.6565048957445722E-4</v>
      </c>
      <c r="U387" s="10">
        <f t="shared" si="63"/>
        <v>1.9121989686600536E-2</v>
      </c>
      <c r="X387" s="2">
        <v>385</v>
      </c>
      <c r="Y387">
        <v>13189.36</v>
      </c>
      <c r="Z387">
        <f t="shared" si="70"/>
        <v>4.2108273903678967E-2</v>
      </c>
      <c r="AA387">
        <f t="shared" si="71"/>
        <v>4.8957120657069507E-4</v>
      </c>
      <c r="AB387" s="10">
        <f t="shared" si="64"/>
        <v>2.2126256045040586E-2</v>
      </c>
    </row>
    <row r="388" spans="2:28" x14ac:dyDescent="0.35">
      <c r="B388" s="2">
        <v>386</v>
      </c>
      <c r="C388" s="1">
        <v>39541</v>
      </c>
      <c r="D388">
        <v>12626.03</v>
      </c>
      <c r="E388">
        <f t="shared" si="72"/>
        <v>1.3569758551882779E-3</v>
      </c>
      <c r="F388">
        <f t="shared" si="65"/>
        <v>2.4468573048570764E-4</v>
      </c>
      <c r="G388" s="10">
        <f t="shared" ref="G388:G451" si="73">SQRT(F388)</f>
        <v>1.5642433649714089E-2</v>
      </c>
      <c r="J388" s="2">
        <v>386</v>
      </c>
      <c r="K388">
        <v>5891.3</v>
      </c>
      <c r="L388">
        <f t="shared" si="66"/>
        <v>-4.1582852989400527E-3</v>
      </c>
      <c r="M388">
        <f t="shared" si="67"/>
        <v>3.036841357981546E-4</v>
      </c>
      <c r="N388" s="10">
        <f t="shared" ref="N388:N451" si="74">SQRT(M388)</f>
        <v>1.7426535392847158E-2</v>
      </c>
      <c r="Q388" s="2">
        <v>386</v>
      </c>
      <c r="R388">
        <v>4887.87</v>
      </c>
      <c r="S388">
        <f t="shared" si="68"/>
        <v>-4.9063817572176467E-3</v>
      </c>
      <c r="T388">
        <f t="shared" si="69"/>
        <v>3.4139412789333087E-4</v>
      </c>
      <c r="U388" s="10">
        <f t="shared" ref="U388:U451" si="75">SQRT(T388)</f>
        <v>1.8476853841856596E-2</v>
      </c>
      <c r="X388" s="2">
        <v>386</v>
      </c>
      <c r="Y388">
        <v>13389.9</v>
      </c>
      <c r="Z388">
        <f t="shared" si="70"/>
        <v>1.5204680136109641E-2</v>
      </c>
      <c r="AA388">
        <f t="shared" si="71"/>
        <v>6.0661900314785673E-4</v>
      </c>
      <c r="AB388" s="10">
        <f t="shared" ref="AB388:AB451" si="76">SQRT(AA388)</f>
        <v>2.4629636683228942E-2</v>
      </c>
    </row>
    <row r="389" spans="2:28" x14ac:dyDescent="0.35">
      <c r="B389" s="2">
        <v>387</v>
      </c>
      <c r="C389" s="1">
        <v>39542</v>
      </c>
      <c r="D389">
        <v>12609.42</v>
      </c>
      <c r="E389">
        <f t="shared" si="72"/>
        <v>-1.3155362374396846E-3</v>
      </c>
      <c r="F389">
        <f t="shared" ref="F389:F452" si="77">$A$2*F388+(1-$A$2)*E388*E388</f>
        <v>2.37599764249617E-4</v>
      </c>
      <c r="G389" s="10">
        <f t="shared" si="73"/>
        <v>1.5414271447253582E-2</v>
      </c>
      <c r="J389" s="2">
        <v>387</v>
      </c>
      <c r="K389">
        <v>5947.1</v>
      </c>
      <c r="L389">
        <f t="shared" ref="L389:L452" si="78">(K389-K388)/K388</f>
        <v>9.4715937059732455E-3</v>
      </c>
      <c r="M389">
        <f t="shared" ref="M389:M452" si="79">$I$2*M388+(1-$I$2)*L388*L388</f>
        <v>2.7183121983615974E-4</v>
      </c>
      <c r="N389" s="10">
        <f t="shared" si="74"/>
        <v>1.6487304808129186E-2</v>
      </c>
      <c r="Q389" s="2">
        <v>387</v>
      </c>
      <c r="R389">
        <v>4900.88</v>
      </c>
      <c r="S389">
        <f t="shared" ref="S389:S452" si="80">(R389-R388)/R388</f>
        <v>2.661691084255559E-3</v>
      </c>
      <c r="T389">
        <f t="shared" ref="T389:T452" si="81">$P$2*T388+(1-$P$2)*S388*S388</f>
        <v>3.1354668597833224E-4</v>
      </c>
      <c r="U389" s="10">
        <f t="shared" si="75"/>
        <v>1.7707249531712491E-2</v>
      </c>
      <c r="X389" s="2">
        <v>387</v>
      </c>
      <c r="Y389">
        <v>13293.22</v>
      </c>
      <c r="Z389">
        <f t="shared" ref="Z389:Z452" si="82">(Y389-Y388)/Y388</f>
        <v>-7.2203675904973369E-3</v>
      </c>
      <c r="AA389">
        <f t="shared" ref="AA389:AA452" si="83">$W$2*AA388+(1-$W$2)*Z388*Z388</f>
        <v>5.7238228881819535E-4</v>
      </c>
      <c r="AB389" s="10">
        <f t="shared" si="76"/>
        <v>2.3924512300529666E-2</v>
      </c>
    </row>
    <row r="390" spans="2:28" x14ac:dyDescent="0.35">
      <c r="B390" s="2">
        <v>388</v>
      </c>
      <c r="C390" s="1">
        <v>39545</v>
      </c>
      <c r="D390">
        <v>12612.43</v>
      </c>
      <c r="E390">
        <f t="shared" si="72"/>
        <v>2.3871042442873806E-4</v>
      </c>
      <c r="F390">
        <f t="shared" si="77"/>
        <v>2.3071732822689778E-4</v>
      </c>
      <c r="G390" s="10">
        <f t="shared" si="73"/>
        <v>1.5189382088383246E-2</v>
      </c>
      <c r="J390" s="2">
        <v>388</v>
      </c>
      <c r="K390">
        <v>6014.8</v>
      </c>
      <c r="L390">
        <f t="shared" si="78"/>
        <v>1.1383699618301326E-2</v>
      </c>
      <c r="M390">
        <f t="shared" si="79"/>
        <v>2.5157562230553157E-4</v>
      </c>
      <c r="N390" s="10">
        <f t="shared" si="74"/>
        <v>1.5861135593189146E-2</v>
      </c>
      <c r="Q390" s="2">
        <v>388</v>
      </c>
      <c r="R390">
        <v>4944.6000000000004</v>
      </c>
      <c r="S390">
        <f t="shared" si="80"/>
        <v>8.9208468683175789E-3</v>
      </c>
      <c r="T390">
        <f t="shared" si="81"/>
        <v>2.8665224636842965E-4</v>
      </c>
      <c r="U390" s="10">
        <f t="shared" si="75"/>
        <v>1.6930807611228404E-2</v>
      </c>
      <c r="X390" s="2">
        <v>388</v>
      </c>
      <c r="Y390">
        <v>13450.23</v>
      </c>
      <c r="Z390">
        <f t="shared" si="82"/>
        <v>1.1811284248662117E-2</v>
      </c>
      <c r="AA390">
        <f t="shared" si="83"/>
        <v>5.2493993223780787E-4</v>
      </c>
      <c r="AB390" s="10">
        <f t="shared" si="76"/>
        <v>2.2911567651250055E-2</v>
      </c>
    </row>
    <row r="391" spans="2:28" x14ac:dyDescent="0.35">
      <c r="B391" s="2">
        <v>389</v>
      </c>
      <c r="C391" s="1">
        <v>39546</v>
      </c>
      <c r="D391">
        <v>12576.44</v>
      </c>
      <c r="E391">
        <f t="shared" si="72"/>
        <v>-2.8535341722411766E-3</v>
      </c>
      <c r="F391">
        <f t="shared" si="77"/>
        <v>2.2398687952285959E-4</v>
      </c>
      <c r="G391" s="10">
        <f t="shared" si="73"/>
        <v>1.4966191216300145E-2</v>
      </c>
      <c r="J391" s="2">
        <v>389</v>
      </c>
      <c r="K391">
        <v>5990.2</v>
      </c>
      <c r="L391">
        <f t="shared" si="78"/>
        <v>-4.0899115515063448E-3</v>
      </c>
      <c r="M391">
        <f t="shared" si="79"/>
        <v>2.3800809602794292E-4</v>
      </c>
      <c r="N391" s="10">
        <f t="shared" si="74"/>
        <v>1.5427511012083022E-2</v>
      </c>
      <c r="Q391" s="2">
        <v>389</v>
      </c>
      <c r="R391">
        <v>4912.6899999999996</v>
      </c>
      <c r="S391">
        <f t="shared" si="80"/>
        <v>-6.4535048335559522E-3</v>
      </c>
      <c r="T391">
        <f t="shared" si="81"/>
        <v>2.6848017324868534E-4</v>
      </c>
      <c r="U391" s="10">
        <f t="shared" si="75"/>
        <v>1.6385364605302054E-2</v>
      </c>
      <c r="X391" s="2">
        <v>389</v>
      </c>
      <c r="Y391">
        <v>13250.43</v>
      </c>
      <c r="Z391">
        <f t="shared" si="82"/>
        <v>-1.4854764565364257E-2</v>
      </c>
      <c r="AA391">
        <f t="shared" si="83"/>
        <v>4.8979159341558918E-4</v>
      </c>
      <c r="AB391" s="10">
        <f t="shared" si="76"/>
        <v>2.2131235695631395E-2</v>
      </c>
    </row>
    <row r="392" spans="2:28" x14ac:dyDescent="0.35">
      <c r="B392" s="2">
        <v>390</v>
      </c>
      <c r="C392" s="1">
        <v>39547</v>
      </c>
      <c r="D392">
        <v>12527.26</v>
      </c>
      <c r="E392">
        <f t="shared" si="72"/>
        <v>-3.9104865923902388E-3</v>
      </c>
      <c r="F392">
        <f t="shared" si="77"/>
        <v>2.1768875115409542E-4</v>
      </c>
      <c r="G392" s="10">
        <f t="shared" si="73"/>
        <v>1.4754279079443204E-2</v>
      </c>
      <c r="J392" s="2">
        <v>390</v>
      </c>
      <c r="K392">
        <v>5983.9</v>
      </c>
      <c r="L392">
        <f t="shared" si="78"/>
        <v>-1.0517178057494212E-3</v>
      </c>
      <c r="M392">
        <f t="shared" si="79"/>
        <v>2.1339701577882802E-4</v>
      </c>
      <c r="N392" s="10">
        <f t="shared" si="74"/>
        <v>1.4608114723633164E-2</v>
      </c>
      <c r="Q392" s="2">
        <v>390</v>
      </c>
      <c r="R392">
        <v>4874.97</v>
      </c>
      <c r="S392">
        <f t="shared" si="80"/>
        <v>-7.6780745375750045E-3</v>
      </c>
      <c r="T392">
        <f t="shared" si="81"/>
        <v>2.4857385576768516E-4</v>
      </c>
      <c r="U392" s="10">
        <f t="shared" si="75"/>
        <v>1.5766225159107843E-2</v>
      </c>
      <c r="X392" s="2">
        <v>390</v>
      </c>
      <c r="Y392">
        <v>13111.89</v>
      </c>
      <c r="Z392">
        <f t="shared" si="82"/>
        <v>-1.0455509745721524E-2</v>
      </c>
      <c r="AA392">
        <f t="shared" si="83"/>
        <v>4.6524939130385378E-4</v>
      </c>
      <c r="AB392" s="10">
        <f t="shared" si="76"/>
        <v>2.1569640500106946E-2</v>
      </c>
    </row>
    <row r="393" spans="2:28" x14ac:dyDescent="0.35">
      <c r="B393" s="2">
        <v>391</v>
      </c>
      <c r="C393" s="1">
        <v>39548</v>
      </c>
      <c r="D393">
        <v>12581.98</v>
      </c>
      <c r="E393">
        <f t="shared" si="72"/>
        <v>4.3680741039939571E-3</v>
      </c>
      <c r="F393">
        <f t="shared" si="77"/>
        <v>2.1178300439484593E-4</v>
      </c>
      <c r="G393" s="10">
        <f t="shared" si="73"/>
        <v>1.4552766211096978E-2</v>
      </c>
      <c r="J393" s="2">
        <v>391</v>
      </c>
      <c r="K393">
        <v>5965.1</v>
      </c>
      <c r="L393">
        <f t="shared" si="78"/>
        <v>-3.141763732682577E-3</v>
      </c>
      <c r="M393">
        <f t="shared" si="79"/>
        <v>1.8978579234749701E-4</v>
      </c>
      <c r="N393" s="10">
        <f t="shared" si="74"/>
        <v>1.3776276432603152E-2</v>
      </c>
      <c r="Q393" s="2">
        <v>391</v>
      </c>
      <c r="R393">
        <v>4859.42</v>
      </c>
      <c r="S393">
        <f t="shared" si="80"/>
        <v>-3.189763219055744E-3</v>
      </c>
      <c r="T393">
        <f t="shared" si="81"/>
        <v>2.3193313090278753E-4</v>
      </c>
      <c r="U393" s="10">
        <f t="shared" si="75"/>
        <v>1.5229350967877375E-2</v>
      </c>
      <c r="X393" s="2">
        <v>391</v>
      </c>
      <c r="Y393">
        <v>12945.3</v>
      </c>
      <c r="Z393">
        <f t="shared" si="82"/>
        <v>-1.2705262170442259E-2</v>
      </c>
      <c r="AA393">
        <f t="shared" si="83"/>
        <v>4.3279137103940588E-4</v>
      </c>
      <c r="AB393" s="10">
        <f t="shared" si="76"/>
        <v>2.0803638408687215E-2</v>
      </c>
    </row>
    <row r="394" spans="2:28" x14ac:dyDescent="0.35">
      <c r="B394" s="2">
        <v>392</v>
      </c>
      <c r="C394" s="1">
        <v>39549</v>
      </c>
      <c r="D394">
        <v>12325.42</v>
      </c>
      <c r="E394">
        <f t="shared" si="72"/>
        <v>-2.0391067224713399E-2</v>
      </c>
      <c r="F394">
        <f t="shared" si="77"/>
        <v>2.0616011675614953E-4</v>
      </c>
      <c r="G394" s="10">
        <f t="shared" si="73"/>
        <v>1.4358276942452028E-2</v>
      </c>
      <c r="J394" s="2">
        <v>392</v>
      </c>
      <c r="K394">
        <v>5895.5</v>
      </c>
      <c r="L394">
        <f t="shared" si="78"/>
        <v>-1.1667868099445165E-2</v>
      </c>
      <c r="M394">
        <f t="shared" si="79"/>
        <v>1.6977543946456315E-4</v>
      </c>
      <c r="N394" s="10">
        <f t="shared" si="74"/>
        <v>1.3029790461268483E-2</v>
      </c>
      <c r="Q394" s="2">
        <v>392</v>
      </c>
      <c r="R394">
        <v>4797.93</v>
      </c>
      <c r="S394">
        <f t="shared" si="80"/>
        <v>-1.2653773495602311E-2</v>
      </c>
      <c r="T394">
        <f t="shared" si="81"/>
        <v>2.1247208836492568E-4</v>
      </c>
      <c r="U394" s="10">
        <f t="shared" si="75"/>
        <v>1.4576422344489257E-2</v>
      </c>
      <c r="X394" s="2">
        <v>392</v>
      </c>
      <c r="Y394">
        <v>13323.73</v>
      </c>
      <c r="Z394">
        <f t="shared" si="82"/>
        <v>2.9233003483889929E-2</v>
      </c>
      <c r="AA394">
        <f t="shared" si="83"/>
        <v>4.0804488845907702E-4</v>
      </c>
      <c r="AB394" s="10">
        <f t="shared" si="76"/>
        <v>2.0200121001099896E-2</v>
      </c>
    </row>
    <row r="395" spans="2:28" x14ac:dyDescent="0.35">
      <c r="B395" s="2">
        <v>393</v>
      </c>
      <c r="C395" s="1">
        <v>39552</v>
      </c>
      <c r="D395">
        <v>12302.06</v>
      </c>
      <c r="E395">
        <f t="shared" si="72"/>
        <v>-1.8952701003292856E-3</v>
      </c>
      <c r="F395">
        <f t="shared" si="77"/>
        <v>2.12277080705675E-4</v>
      </c>
      <c r="G395" s="10">
        <f t="shared" si="73"/>
        <v>1.4569731662102601E-2</v>
      </c>
      <c r="J395" s="2">
        <v>393</v>
      </c>
      <c r="K395">
        <v>5831.6</v>
      </c>
      <c r="L395">
        <f t="shared" si="78"/>
        <v>-1.0838775337121472E-2</v>
      </c>
      <c r="M395">
        <f t="shared" si="79"/>
        <v>1.66034374631417E-4</v>
      </c>
      <c r="N395" s="10">
        <f t="shared" si="74"/>
        <v>1.2885432652084951E-2</v>
      </c>
      <c r="Q395" s="2">
        <v>393</v>
      </c>
      <c r="R395">
        <v>4766.49</v>
      </c>
      <c r="S395">
        <f t="shared" si="80"/>
        <v>-6.5528259061721425E-3</v>
      </c>
      <c r="T395">
        <f t="shared" si="81"/>
        <v>2.078776071268636E-4</v>
      </c>
      <c r="U395" s="10">
        <f t="shared" si="75"/>
        <v>1.4417961268045617E-2</v>
      </c>
      <c r="X395" s="2">
        <v>393</v>
      </c>
      <c r="Y395">
        <v>12917.51</v>
      </c>
      <c r="Z395">
        <f t="shared" si="82"/>
        <v>-3.0488459312820012E-2</v>
      </c>
      <c r="AA395">
        <f t="shared" si="83"/>
        <v>4.4876413852584985E-4</v>
      </c>
      <c r="AB395" s="10">
        <f t="shared" si="76"/>
        <v>2.1184053873747815E-2</v>
      </c>
    </row>
    <row r="396" spans="2:28" x14ac:dyDescent="0.35">
      <c r="B396" s="2">
        <v>394</v>
      </c>
      <c r="C396" s="1">
        <v>39553</v>
      </c>
      <c r="D396">
        <v>12362.47</v>
      </c>
      <c r="E396">
        <f t="shared" si="72"/>
        <v>4.9105596948803582E-3</v>
      </c>
      <c r="F396">
        <f t="shared" si="77"/>
        <v>2.0618785067592844E-4</v>
      </c>
      <c r="G396" s="10">
        <f t="shared" si="73"/>
        <v>1.4359242691588175E-2</v>
      </c>
      <c r="J396" s="2">
        <v>394</v>
      </c>
      <c r="K396">
        <v>5906.9</v>
      </c>
      <c r="L396">
        <f t="shared" si="78"/>
        <v>1.2912408258453816E-2</v>
      </c>
      <c r="M396">
        <f t="shared" si="79"/>
        <v>1.6063399915509913E-4</v>
      </c>
      <c r="N396" s="10">
        <f t="shared" si="74"/>
        <v>1.2674146880760816E-2</v>
      </c>
      <c r="Q396" s="2">
        <v>394</v>
      </c>
      <c r="R396">
        <v>4780.68</v>
      </c>
      <c r="S396">
        <f t="shared" si="80"/>
        <v>2.9770334145252609E-3</v>
      </c>
      <c r="T396">
        <f t="shared" si="81"/>
        <v>1.9340300351214807E-4</v>
      </c>
      <c r="U396" s="10">
        <f t="shared" si="75"/>
        <v>1.3906940839456681E-2</v>
      </c>
      <c r="X396" s="2">
        <v>394</v>
      </c>
      <c r="Y396">
        <v>12990.58</v>
      </c>
      <c r="Z396">
        <f t="shared" si="82"/>
        <v>5.6566629327168862E-3</v>
      </c>
      <c r="AA396">
        <f t="shared" si="83"/>
        <v>4.9260747137332996E-4</v>
      </c>
      <c r="AB396" s="10">
        <f t="shared" si="76"/>
        <v>2.2194762250885455E-2</v>
      </c>
    </row>
    <row r="397" spans="2:28" x14ac:dyDescent="0.35">
      <c r="B397" s="2">
        <v>395</v>
      </c>
      <c r="C397" s="1">
        <v>39554</v>
      </c>
      <c r="D397">
        <v>12619.27</v>
      </c>
      <c r="E397">
        <f t="shared" si="72"/>
        <v>2.0772547880803845E-2</v>
      </c>
      <c r="F397">
        <f t="shared" si="77"/>
        <v>2.0087509774058206E-4</v>
      </c>
      <c r="G397" s="10">
        <f t="shared" si="73"/>
        <v>1.417304123117484E-2</v>
      </c>
      <c r="J397" s="2">
        <v>395</v>
      </c>
      <c r="K397">
        <v>6046.2</v>
      </c>
      <c r="L397">
        <f t="shared" si="78"/>
        <v>2.3582589852545362E-2</v>
      </c>
      <c r="M397">
        <f t="shared" si="79"/>
        <v>1.6131203486694913E-4</v>
      </c>
      <c r="N397" s="10">
        <f t="shared" si="74"/>
        <v>1.2700867484819654E-2</v>
      </c>
      <c r="Q397" s="2">
        <v>395</v>
      </c>
      <c r="R397">
        <v>4855.1000000000004</v>
      </c>
      <c r="S397">
        <f t="shared" si="80"/>
        <v>1.5566823129763981E-2</v>
      </c>
      <c r="T397">
        <f t="shared" si="81"/>
        <v>1.7720815424862046E-4</v>
      </c>
      <c r="U397" s="10">
        <f t="shared" si="75"/>
        <v>1.331195531274878E-2</v>
      </c>
      <c r="X397" s="2">
        <v>395</v>
      </c>
      <c r="Y397">
        <v>13146.13</v>
      </c>
      <c r="Z397">
        <f t="shared" si="82"/>
        <v>1.1974061204349557E-2</v>
      </c>
      <c r="AA397">
        <f t="shared" si="83"/>
        <v>4.506036920272577E-4</v>
      </c>
      <c r="AB397" s="10">
        <f t="shared" si="76"/>
        <v>2.1227427824097242E-2</v>
      </c>
    </row>
    <row r="398" spans="2:28" x14ac:dyDescent="0.35">
      <c r="B398" s="2">
        <v>396</v>
      </c>
      <c r="C398" s="1">
        <v>39555</v>
      </c>
      <c r="D398">
        <v>12620.49</v>
      </c>
      <c r="E398">
        <f t="shared" si="72"/>
        <v>9.6677541569309888E-5</v>
      </c>
      <c r="F398">
        <f t="shared" si="77"/>
        <v>2.0760447563666594E-4</v>
      </c>
      <c r="G398" s="10">
        <f t="shared" si="73"/>
        <v>1.44084862368212E-2</v>
      </c>
      <c r="J398" s="2">
        <v>396</v>
      </c>
      <c r="K398">
        <v>5980.4</v>
      </c>
      <c r="L398">
        <f t="shared" si="78"/>
        <v>-1.088286857861139E-2</v>
      </c>
      <c r="M398">
        <f t="shared" si="79"/>
        <v>2.052250649999768E-4</v>
      </c>
      <c r="N398" s="10">
        <f t="shared" si="74"/>
        <v>1.4325678517961262E-2</v>
      </c>
      <c r="Q398" s="2">
        <v>396</v>
      </c>
      <c r="R398">
        <v>4862.1400000000003</v>
      </c>
      <c r="S398">
        <f t="shared" si="80"/>
        <v>1.4500216267430048E-3</v>
      </c>
      <c r="T398">
        <f t="shared" si="81"/>
        <v>1.8292275181990339E-4</v>
      </c>
      <c r="U398" s="10">
        <f t="shared" si="75"/>
        <v>1.352489378220411E-2</v>
      </c>
      <c r="X398" s="2">
        <v>396</v>
      </c>
      <c r="Y398">
        <v>13398.3</v>
      </c>
      <c r="Z398">
        <f t="shared" si="82"/>
        <v>1.9182071073388145E-2</v>
      </c>
      <c r="AA398">
        <f t="shared" si="83"/>
        <v>4.2258726939891711E-4</v>
      </c>
      <c r="AB398" s="10">
        <f t="shared" si="76"/>
        <v>2.0556927528181761E-2</v>
      </c>
    </row>
    <row r="399" spans="2:28" x14ac:dyDescent="0.35">
      <c r="B399" s="2">
        <v>397</v>
      </c>
      <c r="C399" s="1">
        <v>39556</v>
      </c>
      <c r="D399">
        <v>12849.36</v>
      </c>
      <c r="E399">
        <f t="shared" si="72"/>
        <v>1.8134795083233759E-2</v>
      </c>
      <c r="F399">
        <f t="shared" si="77"/>
        <v>2.0154704793207845E-4</v>
      </c>
      <c r="G399" s="10">
        <f t="shared" si="73"/>
        <v>1.4196726662582416E-2</v>
      </c>
      <c r="J399" s="2">
        <v>397</v>
      </c>
      <c r="K399">
        <v>6056.5</v>
      </c>
      <c r="L399">
        <f t="shared" si="78"/>
        <v>1.2724901344391741E-2</v>
      </c>
      <c r="M399">
        <f t="shared" si="79"/>
        <v>1.9557238374629587E-4</v>
      </c>
      <c r="N399" s="10">
        <f t="shared" si="74"/>
        <v>1.3984719652045081E-2</v>
      </c>
      <c r="Q399" s="2">
        <v>397</v>
      </c>
      <c r="R399">
        <v>4961.6899999999996</v>
      </c>
      <c r="S399">
        <f t="shared" si="80"/>
        <v>2.0474523563698138E-2</v>
      </c>
      <c r="T399">
        <f t="shared" si="81"/>
        <v>1.6705436917331754E-4</v>
      </c>
      <c r="U399" s="10">
        <f t="shared" si="75"/>
        <v>1.2924951418605701E-2</v>
      </c>
      <c r="X399" s="2">
        <v>397</v>
      </c>
      <c r="Y399">
        <v>13476.45</v>
      </c>
      <c r="Z399">
        <f t="shared" si="82"/>
        <v>5.8328295380758351E-3</v>
      </c>
      <c r="AA399">
        <f t="shared" si="83"/>
        <v>4.1760497225521928E-4</v>
      </c>
      <c r="AB399" s="10">
        <f t="shared" si="76"/>
        <v>2.04353852974496E-2</v>
      </c>
    </row>
    <row r="400" spans="2:28" x14ac:dyDescent="0.35">
      <c r="B400" s="2">
        <v>398</v>
      </c>
      <c r="C400" s="1">
        <v>39559</v>
      </c>
      <c r="D400">
        <v>12825.02</v>
      </c>
      <c r="E400">
        <f t="shared" si="72"/>
        <v>-1.894257768480309E-3</v>
      </c>
      <c r="F400">
        <f t="shared" si="77"/>
        <v>2.052622332664221E-4</v>
      </c>
      <c r="G400" s="10">
        <f t="shared" si="73"/>
        <v>1.4326975719474857E-2</v>
      </c>
      <c r="J400" s="2">
        <v>398</v>
      </c>
      <c r="K400">
        <v>6053</v>
      </c>
      <c r="L400">
        <f t="shared" si="78"/>
        <v>-5.7789152150582016E-4</v>
      </c>
      <c r="M400">
        <f t="shared" si="79"/>
        <v>1.9182987570362308E-4</v>
      </c>
      <c r="N400" s="10">
        <f t="shared" si="74"/>
        <v>1.3850266268329395E-2</v>
      </c>
      <c r="Q400" s="2">
        <v>398</v>
      </c>
      <c r="R400">
        <v>4910.3500000000004</v>
      </c>
      <c r="S400">
        <f t="shared" si="80"/>
        <v>-1.0347280865995102E-2</v>
      </c>
      <c r="T400">
        <f t="shared" si="81"/>
        <v>1.8918265258128239E-4</v>
      </c>
      <c r="U400" s="10">
        <f t="shared" si="75"/>
        <v>1.3754368490820739E-2</v>
      </c>
      <c r="X400" s="2">
        <v>398</v>
      </c>
      <c r="Y400">
        <v>13696.55</v>
      </c>
      <c r="Z400">
        <f t="shared" si="82"/>
        <v>1.6332194309332096E-2</v>
      </c>
      <c r="AA400">
        <f t="shared" si="83"/>
        <v>3.8262537683078082E-4</v>
      </c>
      <c r="AB400" s="10">
        <f t="shared" si="76"/>
        <v>1.9560812274309593E-2</v>
      </c>
    </row>
    <row r="401" spans="2:28" x14ac:dyDescent="0.35">
      <c r="B401" s="2">
        <v>399</v>
      </c>
      <c r="C401" s="1">
        <v>39560</v>
      </c>
      <c r="D401">
        <v>12720.23</v>
      </c>
      <c r="E401">
        <f t="shared" si="72"/>
        <v>-8.1707474920117758E-3</v>
      </c>
      <c r="F401">
        <f t="shared" si="77"/>
        <v>1.9937757785045435E-4</v>
      </c>
      <c r="G401" s="10">
        <f t="shared" si="73"/>
        <v>1.4120112529666835E-2</v>
      </c>
      <c r="J401" s="2">
        <v>399</v>
      </c>
      <c r="K401">
        <v>6034.7</v>
      </c>
      <c r="L401">
        <f t="shared" si="78"/>
        <v>-3.0232942342640315E-3</v>
      </c>
      <c r="M401">
        <f t="shared" si="79"/>
        <v>1.7053149330054074E-4</v>
      </c>
      <c r="N401" s="10">
        <f t="shared" si="74"/>
        <v>1.30587707423226E-2</v>
      </c>
      <c r="Q401" s="2">
        <v>399</v>
      </c>
      <c r="R401">
        <v>4872.6400000000003</v>
      </c>
      <c r="S401">
        <f t="shared" si="80"/>
        <v>-7.679696966611348E-3</v>
      </c>
      <c r="T401">
        <f t="shared" si="81"/>
        <v>1.8197629493227417E-4</v>
      </c>
      <c r="U401" s="10">
        <f t="shared" si="75"/>
        <v>1.3489858966359661E-2</v>
      </c>
      <c r="X401" s="2">
        <v>399</v>
      </c>
      <c r="Y401">
        <v>13547.82</v>
      </c>
      <c r="Z401">
        <f t="shared" si="82"/>
        <v>-1.0858938929876471E-2</v>
      </c>
      <c r="AA401">
        <f t="shared" si="83"/>
        <v>3.7205764346891554E-4</v>
      </c>
      <c r="AB401" s="10">
        <f t="shared" si="76"/>
        <v>1.9288795801420979E-2</v>
      </c>
    </row>
    <row r="402" spans="2:28" x14ac:dyDescent="0.35">
      <c r="B402" s="2">
        <v>400</v>
      </c>
      <c r="C402" s="1">
        <v>39561</v>
      </c>
      <c r="D402">
        <v>12763.22</v>
      </c>
      <c r="E402">
        <f t="shared" si="72"/>
        <v>3.3796558710023155E-3</v>
      </c>
      <c r="F402">
        <f t="shared" si="77"/>
        <v>1.9550795604269573E-4</v>
      </c>
      <c r="G402" s="10">
        <f t="shared" si="73"/>
        <v>1.3982415958721002E-2</v>
      </c>
      <c r="J402" s="2">
        <v>400</v>
      </c>
      <c r="K402">
        <v>6083.6</v>
      </c>
      <c r="L402">
        <f t="shared" si="78"/>
        <v>8.1031368585017562E-3</v>
      </c>
      <c r="M402">
        <f t="shared" si="79"/>
        <v>1.5258139163453645E-4</v>
      </c>
      <c r="N402" s="10">
        <f t="shared" si="74"/>
        <v>1.2352384046593454E-2</v>
      </c>
      <c r="Q402" s="2">
        <v>400</v>
      </c>
      <c r="R402">
        <v>4944.6499999999996</v>
      </c>
      <c r="S402">
        <f t="shared" si="80"/>
        <v>1.4778436330202786E-2</v>
      </c>
      <c r="T402">
        <f t="shared" si="81"/>
        <v>1.7118221238498287E-4</v>
      </c>
      <c r="U402" s="10">
        <f t="shared" si="75"/>
        <v>1.3083662040307479E-2</v>
      </c>
      <c r="X402" s="2">
        <v>400</v>
      </c>
      <c r="Y402">
        <v>13579.16</v>
      </c>
      <c r="Z402">
        <f t="shared" si="82"/>
        <v>2.3132873037876311E-3</v>
      </c>
      <c r="AA402">
        <f t="shared" si="83"/>
        <v>3.4888208354668374E-4</v>
      </c>
      <c r="AB402" s="10">
        <f t="shared" si="76"/>
        <v>1.8678385464131628E-2</v>
      </c>
    </row>
    <row r="403" spans="2:28" x14ac:dyDescent="0.35">
      <c r="B403" s="2">
        <v>401</v>
      </c>
      <c r="C403" s="1">
        <v>39562</v>
      </c>
      <c r="D403">
        <v>12848.95</v>
      </c>
      <c r="E403">
        <f t="shared" si="72"/>
        <v>6.7169570061474601E-3</v>
      </c>
      <c r="F403">
        <f t="shared" si="77"/>
        <v>1.9013650572027429E-4</v>
      </c>
      <c r="G403" s="10">
        <f t="shared" si="73"/>
        <v>1.37889994459451E-2</v>
      </c>
      <c r="J403" s="2">
        <v>401</v>
      </c>
      <c r="K403">
        <v>6050.7</v>
      </c>
      <c r="L403">
        <f t="shared" si="78"/>
        <v>-5.407982115852545E-3</v>
      </c>
      <c r="M403">
        <f t="shared" si="79"/>
        <v>1.4291399269727867E-4</v>
      </c>
      <c r="N403" s="10">
        <f t="shared" si="74"/>
        <v>1.1954664056228375E-2</v>
      </c>
      <c r="Q403" s="2">
        <v>401</v>
      </c>
      <c r="R403">
        <v>4929.55</v>
      </c>
      <c r="S403">
        <f t="shared" si="80"/>
        <v>-3.05380562830523E-3</v>
      </c>
      <c r="T403">
        <f t="shared" si="81"/>
        <v>1.7532613306221357E-4</v>
      </c>
      <c r="U403" s="10">
        <f t="shared" si="75"/>
        <v>1.3241077488717206E-2</v>
      </c>
      <c r="X403" s="2">
        <v>401</v>
      </c>
      <c r="Y403">
        <v>13540.87</v>
      </c>
      <c r="Z403">
        <f t="shared" si="82"/>
        <v>-2.8197620471368669E-3</v>
      </c>
      <c r="AA403">
        <f t="shared" si="83"/>
        <v>3.1755492452598995E-4</v>
      </c>
      <c r="AB403" s="10">
        <f t="shared" si="76"/>
        <v>1.7820070833921786E-2</v>
      </c>
    </row>
    <row r="404" spans="2:28" x14ac:dyDescent="0.35">
      <c r="B404" s="2">
        <v>402</v>
      </c>
      <c r="C404" s="1">
        <v>39563</v>
      </c>
      <c r="D404">
        <v>12891.86</v>
      </c>
      <c r="E404">
        <f t="shared" si="72"/>
        <v>3.3395724942504915E-3</v>
      </c>
      <c r="F404">
        <f t="shared" si="77"/>
        <v>1.8590498989616301E-4</v>
      </c>
      <c r="G404" s="10">
        <f t="shared" si="73"/>
        <v>1.3634698012650041E-2</v>
      </c>
      <c r="J404" s="2">
        <v>402</v>
      </c>
      <c r="K404">
        <v>6091.4</v>
      </c>
      <c r="L404">
        <f t="shared" si="78"/>
        <v>6.7264944551869736E-3</v>
      </c>
      <c r="M404">
        <f t="shared" si="79"/>
        <v>1.302717460655826E-4</v>
      </c>
      <c r="N404" s="10">
        <f t="shared" si="74"/>
        <v>1.1413664883182028E-2</v>
      </c>
      <c r="Q404" s="2">
        <v>402</v>
      </c>
      <c r="R404">
        <v>4978.21</v>
      </c>
      <c r="S404">
        <f t="shared" si="80"/>
        <v>9.8710835674655599E-3</v>
      </c>
      <c r="T404">
        <f t="shared" si="81"/>
        <v>1.6075830218470523E-4</v>
      </c>
      <c r="U404" s="10">
        <f t="shared" si="75"/>
        <v>1.267904973508288E-2</v>
      </c>
      <c r="X404" s="2">
        <v>402</v>
      </c>
      <c r="Y404">
        <v>13863.47</v>
      </c>
      <c r="Z404">
        <f t="shared" si="82"/>
        <v>2.3824170825065046E-2</v>
      </c>
      <c r="AA404">
        <f t="shared" si="83"/>
        <v>2.8932161917956991E-4</v>
      </c>
      <c r="AB404" s="10">
        <f t="shared" si="76"/>
        <v>1.7009456757332668E-2</v>
      </c>
    </row>
    <row r="405" spans="2:28" x14ac:dyDescent="0.35">
      <c r="B405" s="2">
        <v>403</v>
      </c>
      <c r="C405" s="1">
        <v>39566</v>
      </c>
      <c r="D405">
        <v>12871.75</v>
      </c>
      <c r="E405">
        <f t="shared" si="72"/>
        <v>-1.5598990370668455E-3</v>
      </c>
      <c r="F405">
        <f t="shared" si="77"/>
        <v>1.8080588618558572E-4</v>
      </c>
      <c r="G405" s="10">
        <f t="shared" si="73"/>
        <v>1.3446407928721548E-2</v>
      </c>
      <c r="J405" s="2">
        <v>403</v>
      </c>
      <c r="K405">
        <v>6090.4</v>
      </c>
      <c r="L405">
        <f t="shared" si="78"/>
        <v>-1.6416587319827955E-4</v>
      </c>
      <c r="M405">
        <f t="shared" si="79"/>
        <v>1.2081506060828063E-4</v>
      </c>
      <c r="N405" s="10">
        <f t="shared" si="74"/>
        <v>1.099159044944273E-2</v>
      </c>
      <c r="Q405" s="2">
        <v>403</v>
      </c>
      <c r="R405">
        <v>5012.75</v>
      </c>
      <c r="S405">
        <f t="shared" si="80"/>
        <v>6.9382368361318551E-3</v>
      </c>
      <c r="T405">
        <f t="shared" si="81"/>
        <v>1.5520147705973104E-4</v>
      </c>
      <c r="U405" s="10">
        <f t="shared" si="75"/>
        <v>1.2457988483689132E-2</v>
      </c>
      <c r="X405" s="2">
        <v>403</v>
      </c>
      <c r="Y405">
        <v>13894.37</v>
      </c>
      <c r="Z405">
        <f t="shared" si="82"/>
        <v>2.2288792055669654E-3</v>
      </c>
      <c r="AA405">
        <f t="shared" si="83"/>
        <v>3.1469748979281867E-4</v>
      </c>
      <c r="AB405" s="10">
        <f t="shared" si="76"/>
        <v>1.7739715042604791E-2</v>
      </c>
    </row>
    <row r="406" spans="2:28" x14ac:dyDescent="0.35">
      <c r="B406" s="2">
        <v>404</v>
      </c>
      <c r="C406" s="1">
        <v>39568</v>
      </c>
      <c r="D406">
        <v>12820.13</v>
      </c>
      <c r="E406">
        <f t="shared" si="72"/>
        <v>-4.0103327053431581E-3</v>
      </c>
      <c r="F406">
        <f t="shared" si="77"/>
        <v>1.7560114395071824E-4</v>
      </c>
      <c r="G406" s="10">
        <f t="shared" si="73"/>
        <v>1.3251458182053711E-2</v>
      </c>
      <c r="J406" s="2">
        <v>404</v>
      </c>
      <c r="K406">
        <v>6087.3</v>
      </c>
      <c r="L406">
        <f t="shared" si="78"/>
        <v>-5.0899776697744886E-4</v>
      </c>
      <c r="M406">
        <f t="shared" si="79"/>
        <v>1.0738087674006896E-4</v>
      </c>
      <c r="N406" s="10">
        <f t="shared" si="74"/>
        <v>1.0362474450635281E-2</v>
      </c>
      <c r="Q406" s="2">
        <v>404</v>
      </c>
      <c r="R406">
        <v>4996.54</v>
      </c>
      <c r="S406">
        <f t="shared" si="80"/>
        <v>-3.2337539274849207E-3</v>
      </c>
      <c r="T406">
        <f t="shared" si="81"/>
        <v>1.4580592066546172E-4</v>
      </c>
      <c r="U406" s="10">
        <f t="shared" si="75"/>
        <v>1.2075012242870055E-2</v>
      </c>
      <c r="X406" s="2">
        <v>404</v>
      </c>
      <c r="Y406">
        <v>13849.99</v>
      </c>
      <c r="Z406">
        <f t="shared" si="82"/>
        <v>-3.1940994805810564E-3</v>
      </c>
      <c r="AA406">
        <f t="shared" si="83"/>
        <v>2.8645271975591961E-4</v>
      </c>
      <c r="AB406" s="10">
        <f t="shared" si="76"/>
        <v>1.692491417277853E-2</v>
      </c>
    </row>
    <row r="407" spans="2:28" x14ac:dyDescent="0.35">
      <c r="B407" s="2">
        <v>405</v>
      </c>
      <c r="C407" s="1">
        <v>39570</v>
      </c>
      <c r="D407">
        <v>13058.2</v>
      </c>
      <c r="E407">
        <f t="shared" si="72"/>
        <v>1.8570014500633111E-2</v>
      </c>
      <c r="F407">
        <f t="shared" si="77"/>
        <v>1.7094655002241436E-4</v>
      </c>
      <c r="G407" s="10">
        <f t="shared" si="73"/>
        <v>1.307465295992266E-2</v>
      </c>
      <c r="J407" s="2">
        <v>405</v>
      </c>
      <c r="K407">
        <v>6215.5</v>
      </c>
      <c r="L407">
        <f t="shared" si="78"/>
        <v>2.1060240172161682E-2</v>
      </c>
      <c r="M407">
        <f t="shared" si="79"/>
        <v>9.5466674847792364E-5</v>
      </c>
      <c r="N407" s="10">
        <f t="shared" si="74"/>
        <v>9.7707049309552051E-3</v>
      </c>
      <c r="Q407" s="2">
        <v>405</v>
      </c>
      <c r="R407">
        <v>5069.71</v>
      </c>
      <c r="S407">
        <f t="shared" si="80"/>
        <v>1.4644133740548473E-2</v>
      </c>
      <c r="T407">
        <f t="shared" si="81"/>
        <v>1.3392801109784328E-4</v>
      </c>
      <c r="U407" s="10">
        <f t="shared" si="75"/>
        <v>1.1572727038077208E-2</v>
      </c>
      <c r="X407" s="2">
        <v>405</v>
      </c>
      <c r="Y407">
        <v>14049.26</v>
      </c>
      <c r="Z407">
        <f t="shared" si="82"/>
        <v>1.438773602002604E-2</v>
      </c>
      <c r="AA407">
        <f t="shared" si="83"/>
        <v>2.6126096958334062E-4</v>
      </c>
      <c r="AB407" s="10">
        <f t="shared" si="76"/>
        <v>1.6163569209284828E-2</v>
      </c>
    </row>
    <row r="408" spans="2:28" x14ac:dyDescent="0.35">
      <c r="B408" s="2">
        <v>406</v>
      </c>
      <c r="C408" s="1">
        <v>39575</v>
      </c>
      <c r="D408">
        <v>12814.35</v>
      </c>
      <c r="E408">
        <f t="shared" si="72"/>
        <v>-1.8674089843929511E-2</v>
      </c>
      <c r="F408">
        <f t="shared" si="77"/>
        <v>1.7602075359263286E-4</v>
      </c>
      <c r="G408" s="10">
        <f t="shared" si="73"/>
        <v>1.3267281318817086E-2</v>
      </c>
      <c r="J408" s="2">
        <v>406</v>
      </c>
      <c r="K408">
        <v>6261</v>
      </c>
      <c r="L408">
        <f t="shared" si="78"/>
        <v>7.3204086557799048E-3</v>
      </c>
      <c r="M408">
        <f t="shared" si="79"/>
        <v>1.3417906652292877E-4</v>
      </c>
      <c r="N408" s="10">
        <f t="shared" si="74"/>
        <v>1.1583568816341913E-2</v>
      </c>
      <c r="Q408" s="2">
        <v>406</v>
      </c>
      <c r="R408">
        <v>5075.3100000000004</v>
      </c>
      <c r="S408">
        <f t="shared" si="80"/>
        <v>1.1045996713816696E-3</v>
      </c>
      <c r="T408">
        <f t="shared" si="81"/>
        <v>1.4099450129420713E-4</v>
      </c>
      <c r="U408" s="10">
        <f t="shared" si="75"/>
        <v>1.1874110547498163E-2</v>
      </c>
      <c r="X408" s="2">
        <v>406</v>
      </c>
      <c r="Y408">
        <v>14102.48</v>
      </c>
      <c r="Z408">
        <f t="shared" si="82"/>
        <v>3.7880998714522576E-3</v>
      </c>
      <c r="AA408">
        <f t="shared" si="83"/>
        <v>2.5631345267733484E-4</v>
      </c>
      <c r="AB408" s="10">
        <f t="shared" si="76"/>
        <v>1.600979239957017E-2</v>
      </c>
    </row>
    <row r="409" spans="2:28" x14ac:dyDescent="0.35">
      <c r="B409" s="2">
        <v>407</v>
      </c>
      <c r="C409" s="1">
        <v>39576</v>
      </c>
      <c r="D409">
        <v>12866.78</v>
      </c>
      <c r="E409">
        <f t="shared" si="72"/>
        <v>4.0915067873126838E-3</v>
      </c>
      <c r="F409">
        <f t="shared" si="77"/>
        <v>1.8106000035639436E-4</v>
      </c>
      <c r="G409" s="10">
        <f t="shared" si="73"/>
        <v>1.3455853757989284E-2</v>
      </c>
      <c r="J409" s="2">
        <v>407</v>
      </c>
      <c r="K409">
        <v>6270.8</v>
      </c>
      <c r="L409">
        <f t="shared" si="78"/>
        <v>1.565245168503463E-3</v>
      </c>
      <c r="M409">
        <f t="shared" si="79"/>
        <v>1.2521568378220357E-4</v>
      </c>
      <c r="N409" s="10">
        <f t="shared" si="74"/>
        <v>1.1189981402227779E-2</v>
      </c>
      <c r="Q409" s="2">
        <v>407</v>
      </c>
      <c r="R409">
        <v>5055.58</v>
      </c>
      <c r="S409">
        <f t="shared" si="80"/>
        <v>-3.8874472692309379E-3</v>
      </c>
      <c r="T409">
        <f t="shared" si="81"/>
        <v>1.2872821038206912E-4</v>
      </c>
      <c r="U409" s="10">
        <f t="shared" si="75"/>
        <v>1.1345845511995531E-2</v>
      </c>
      <c r="X409" s="2">
        <v>407</v>
      </c>
      <c r="Y409">
        <v>13943.26</v>
      </c>
      <c r="Z409">
        <f t="shared" si="82"/>
        <v>-1.1290212785268927E-2</v>
      </c>
      <c r="AA409">
        <f t="shared" si="83"/>
        <v>2.3424836488998048E-4</v>
      </c>
      <c r="AB409" s="10">
        <f t="shared" si="76"/>
        <v>1.530517444820478E-2</v>
      </c>
    </row>
    <row r="410" spans="2:28" x14ac:dyDescent="0.35">
      <c r="B410" s="2">
        <v>408</v>
      </c>
      <c r="C410" s="1">
        <v>39577</v>
      </c>
      <c r="D410">
        <v>12745.88</v>
      </c>
      <c r="E410">
        <f t="shared" si="72"/>
        <v>-9.3962902917436569E-3</v>
      </c>
      <c r="F410">
        <f t="shared" si="77"/>
        <v>1.7626531208200737E-4</v>
      </c>
      <c r="G410" s="10">
        <f t="shared" si="73"/>
        <v>1.3276494721198339E-2</v>
      </c>
      <c r="J410" s="2">
        <v>408</v>
      </c>
      <c r="K410">
        <v>6204.7</v>
      </c>
      <c r="L410">
        <f t="shared" si="78"/>
        <v>-1.0540919818842949E-2</v>
      </c>
      <c r="M410">
        <f t="shared" si="79"/>
        <v>1.1156155120365878E-4</v>
      </c>
      <c r="N410" s="10">
        <f t="shared" si="74"/>
        <v>1.0562270172820746E-2</v>
      </c>
      <c r="Q410" s="2">
        <v>408</v>
      </c>
      <c r="R410">
        <v>4960.5600000000004</v>
      </c>
      <c r="S410">
        <f t="shared" si="80"/>
        <v>-1.8795073957884066E-2</v>
      </c>
      <c r="T410">
        <f t="shared" si="81"/>
        <v>1.1875752291498226E-4</v>
      </c>
      <c r="U410" s="10">
        <f t="shared" si="75"/>
        <v>1.0897592528397374E-2</v>
      </c>
      <c r="X410" s="2">
        <v>408</v>
      </c>
      <c r="Y410">
        <v>13655.34</v>
      </c>
      <c r="Z410">
        <f t="shared" si="82"/>
        <v>-2.0649403367648603E-2</v>
      </c>
      <c r="AA410">
        <f t="shared" si="83"/>
        <v>2.2451096355489129E-4</v>
      </c>
      <c r="AB410" s="10">
        <f t="shared" si="76"/>
        <v>1.4983689917870408E-2</v>
      </c>
    </row>
    <row r="411" spans="2:28" x14ac:dyDescent="0.35">
      <c r="B411" s="2">
        <v>409</v>
      </c>
      <c r="C411" s="1">
        <v>39580</v>
      </c>
      <c r="D411">
        <v>12876.05</v>
      </c>
      <c r="E411">
        <f t="shared" si="72"/>
        <v>1.0212711872385436E-2</v>
      </c>
      <c r="F411">
        <f t="shared" si="77"/>
        <v>1.7369828436799079E-4</v>
      </c>
      <c r="G411" s="10">
        <f t="shared" si="73"/>
        <v>1.317946449473539E-2</v>
      </c>
      <c r="J411" s="2">
        <v>409</v>
      </c>
      <c r="K411">
        <v>6220.6</v>
      </c>
      <c r="L411">
        <f t="shared" si="78"/>
        <v>2.5625735329670323E-3</v>
      </c>
      <c r="M411">
        <f t="shared" si="79"/>
        <v>1.115114393704812E-4</v>
      </c>
      <c r="N411" s="10">
        <f t="shared" si="74"/>
        <v>1.0559897696970421E-2</v>
      </c>
      <c r="Q411" s="2">
        <v>409</v>
      </c>
      <c r="R411">
        <v>4976.21</v>
      </c>
      <c r="S411">
        <f t="shared" si="80"/>
        <v>3.1548857387068466E-3</v>
      </c>
      <c r="T411">
        <f t="shared" si="81"/>
        <v>1.3933648935395281E-4</v>
      </c>
      <c r="U411" s="10">
        <f t="shared" si="75"/>
        <v>1.1804087823883419E-2</v>
      </c>
      <c r="X411" s="2">
        <v>409</v>
      </c>
      <c r="Y411">
        <v>13743.36</v>
      </c>
      <c r="Z411">
        <f t="shared" si="82"/>
        <v>6.4458299829956954E-3</v>
      </c>
      <c r="AA411">
        <f t="shared" si="83"/>
        <v>2.4292137438394404E-4</v>
      </c>
      <c r="AB411" s="10">
        <f t="shared" si="76"/>
        <v>1.5585935146276724E-2</v>
      </c>
    </row>
    <row r="412" spans="2:28" x14ac:dyDescent="0.35">
      <c r="B412" s="2">
        <v>410</v>
      </c>
      <c r="C412" s="1">
        <v>39581</v>
      </c>
      <c r="D412">
        <v>12832.18</v>
      </c>
      <c r="E412">
        <f t="shared" si="72"/>
        <v>-3.4071007801304734E-3</v>
      </c>
      <c r="F412">
        <f t="shared" si="77"/>
        <v>1.7167329361247695E-4</v>
      </c>
      <c r="G412" s="10">
        <f t="shared" si="73"/>
        <v>1.3102415564027763E-2</v>
      </c>
      <c r="J412" s="2">
        <v>410</v>
      </c>
      <c r="K412">
        <v>6211.9</v>
      </c>
      <c r="L412">
        <f t="shared" si="78"/>
        <v>-1.3985789152172986E-3</v>
      </c>
      <c r="M412">
        <f t="shared" si="79"/>
        <v>9.9839381531928776E-5</v>
      </c>
      <c r="N412" s="10">
        <f t="shared" si="74"/>
        <v>9.9919658492174986E-3</v>
      </c>
      <c r="Q412" s="2">
        <v>410</v>
      </c>
      <c r="R412">
        <v>4998.67</v>
      </c>
      <c r="S412">
        <f t="shared" si="80"/>
        <v>4.5134751145952511E-3</v>
      </c>
      <c r="T412">
        <f t="shared" si="81"/>
        <v>1.2798210518345329E-4</v>
      </c>
      <c r="U412" s="10">
        <f t="shared" si="75"/>
        <v>1.1312917624709078E-2</v>
      </c>
      <c r="X412" s="2">
        <v>410</v>
      </c>
      <c r="Y412">
        <v>13953.73</v>
      </c>
      <c r="Z412">
        <f t="shared" si="82"/>
        <v>1.53070282667411E-2</v>
      </c>
      <c r="AA412">
        <f t="shared" si="83"/>
        <v>2.2455785849585959E-4</v>
      </c>
      <c r="AB412" s="10">
        <f t="shared" si="76"/>
        <v>1.4985254702401944E-2</v>
      </c>
    </row>
    <row r="413" spans="2:28" x14ac:dyDescent="0.35">
      <c r="B413" s="2">
        <v>411</v>
      </c>
      <c r="C413" s="1">
        <v>39582</v>
      </c>
      <c r="D413">
        <v>12898.38</v>
      </c>
      <c r="E413">
        <f t="shared" si="72"/>
        <v>5.1589051899208795E-3</v>
      </c>
      <c r="F413">
        <f t="shared" si="77"/>
        <v>1.6700275093314075E-4</v>
      </c>
      <c r="G413" s="10">
        <f t="shared" si="73"/>
        <v>1.2922954419680539E-2</v>
      </c>
      <c r="J413" s="2">
        <v>411</v>
      </c>
      <c r="K413">
        <v>6216</v>
      </c>
      <c r="L413">
        <f t="shared" si="78"/>
        <v>6.6002350327602896E-4</v>
      </c>
      <c r="M413">
        <f t="shared" si="79"/>
        <v>8.8952688839258608E-5</v>
      </c>
      <c r="N413" s="10">
        <f t="shared" si="74"/>
        <v>9.4314733122274497E-3</v>
      </c>
      <c r="Q413" s="2">
        <v>411</v>
      </c>
      <c r="R413">
        <v>5055.24</v>
      </c>
      <c r="S413">
        <f t="shared" si="80"/>
        <v>1.1317010324746324E-2</v>
      </c>
      <c r="T413">
        <f t="shared" si="81"/>
        <v>1.1853843110578046E-4</v>
      </c>
      <c r="U413" s="10">
        <f t="shared" si="75"/>
        <v>1.0887535584593074E-2</v>
      </c>
      <c r="X413" s="2">
        <v>411</v>
      </c>
      <c r="Y413">
        <v>14118.55</v>
      </c>
      <c r="Z413">
        <f t="shared" si="82"/>
        <v>1.1811895457343643E-2</v>
      </c>
      <c r="AA413">
        <f t="shared" si="83"/>
        <v>2.2544672740489014E-4</v>
      </c>
      <c r="AB413" s="10">
        <f t="shared" si="76"/>
        <v>1.5014883529514644E-2</v>
      </c>
    </row>
    <row r="414" spans="2:28" x14ac:dyDescent="0.35">
      <c r="B414" s="2">
        <v>412</v>
      </c>
      <c r="C414" s="1">
        <v>39583</v>
      </c>
      <c r="D414">
        <v>12992.66</v>
      </c>
      <c r="E414">
        <f t="shared" si="72"/>
        <v>7.3094450620931201E-3</v>
      </c>
      <c r="F414">
        <f t="shared" si="77"/>
        <v>1.6290635002476768E-4</v>
      </c>
      <c r="G414" s="10">
        <f t="shared" si="73"/>
        <v>1.2763477191767441E-2</v>
      </c>
      <c r="J414" s="2">
        <v>412</v>
      </c>
      <c r="K414">
        <v>6251.8</v>
      </c>
      <c r="L414">
        <f t="shared" si="78"/>
        <v>5.7593307593307884E-3</v>
      </c>
      <c r="M414">
        <f t="shared" si="79"/>
        <v>7.9107726214750431E-5</v>
      </c>
      <c r="N414" s="10">
        <f t="shared" si="74"/>
        <v>8.8942524258506638E-3</v>
      </c>
      <c r="Q414" s="2">
        <v>412</v>
      </c>
      <c r="R414">
        <v>5057.51</v>
      </c>
      <c r="S414">
        <f t="shared" si="80"/>
        <v>4.4903901694092401E-4</v>
      </c>
      <c r="T414">
        <f t="shared" si="81"/>
        <v>1.193753151099728E-4</v>
      </c>
      <c r="U414" s="10">
        <f t="shared" si="75"/>
        <v>1.0925901112035235E-2</v>
      </c>
      <c r="X414" s="2">
        <v>412</v>
      </c>
      <c r="Y414">
        <v>14251.74</v>
      </c>
      <c r="Z414">
        <f t="shared" si="82"/>
        <v>9.433688303685614E-3</v>
      </c>
      <c r="AA414">
        <f t="shared" si="83"/>
        <v>2.1761100211102399E-4</v>
      </c>
      <c r="AB414" s="10">
        <f t="shared" si="76"/>
        <v>1.4751644047733256E-2</v>
      </c>
    </row>
    <row r="415" spans="2:28" x14ac:dyDescent="0.35">
      <c r="B415" s="2">
        <v>413</v>
      </c>
      <c r="C415" s="1">
        <v>39584</v>
      </c>
      <c r="D415">
        <v>12986.8</v>
      </c>
      <c r="E415">
        <f t="shared" si="72"/>
        <v>-4.5102388579402385E-4</v>
      </c>
      <c r="F415">
        <f t="shared" si="77"/>
        <v>1.597118758988761E-4</v>
      </c>
      <c r="G415" s="10">
        <f t="shared" si="73"/>
        <v>1.2637716403641763E-2</v>
      </c>
      <c r="J415" s="2">
        <v>413</v>
      </c>
      <c r="K415">
        <v>6304.3</v>
      </c>
      <c r="L415">
        <f t="shared" si="78"/>
        <v>8.3975814965289997E-3</v>
      </c>
      <c r="M415">
        <f t="shared" si="79"/>
        <v>7.3998470621292471E-5</v>
      </c>
      <c r="N415" s="10">
        <f t="shared" si="74"/>
        <v>8.6022363732515782E-3</v>
      </c>
      <c r="Q415" s="2">
        <v>413</v>
      </c>
      <c r="R415">
        <v>5078.04</v>
      </c>
      <c r="S415">
        <f t="shared" si="80"/>
        <v>4.0593098184679311E-3</v>
      </c>
      <c r="T415">
        <f t="shared" si="81"/>
        <v>1.0891689478480488E-4</v>
      </c>
      <c r="U415" s="10">
        <f t="shared" si="75"/>
        <v>1.0436325732019143E-2</v>
      </c>
      <c r="X415" s="2">
        <v>413</v>
      </c>
      <c r="Y415">
        <v>14219.48</v>
      </c>
      <c r="Z415">
        <f t="shared" si="82"/>
        <v>-2.2635832536939504E-3</v>
      </c>
      <c r="AA415">
        <f t="shared" si="83"/>
        <v>2.0588224134655665E-4</v>
      </c>
      <c r="AB415" s="10">
        <f t="shared" si="76"/>
        <v>1.4348597190894888E-2</v>
      </c>
    </row>
    <row r="416" spans="2:28" x14ac:dyDescent="0.35">
      <c r="B416" s="2">
        <v>414</v>
      </c>
      <c r="C416" s="1">
        <v>39587</v>
      </c>
      <c r="D416">
        <v>13028.16</v>
      </c>
      <c r="E416">
        <f t="shared" si="72"/>
        <v>3.1847722302646214E-3</v>
      </c>
      <c r="F416">
        <f t="shared" si="77"/>
        <v>1.5505757149060083E-4</v>
      </c>
      <c r="G416" s="10">
        <f t="shared" si="73"/>
        <v>1.24522115100331E-2</v>
      </c>
      <c r="J416" s="2">
        <v>414</v>
      </c>
      <c r="K416">
        <v>6376.5</v>
      </c>
      <c r="L416">
        <f t="shared" si="78"/>
        <v>1.1452500674143017E-2</v>
      </c>
      <c r="M416">
        <f t="shared" si="79"/>
        <v>7.3611521853511938E-5</v>
      </c>
      <c r="N416" s="10">
        <f t="shared" si="74"/>
        <v>8.5797157210196623E-3</v>
      </c>
      <c r="Q416" s="2">
        <v>414</v>
      </c>
      <c r="R416">
        <v>5142.1000000000004</v>
      </c>
      <c r="S416">
        <f t="shared" si="80"/>
        <v>1.2615103465116542E-2</v>
      </c>
      <c r="T416">
        <f t="shared" si="81"/>
        <v>1.0080466007571779E-4</v>
      </c>
      <c r="U416" s="10">
        <f t="shared" si="75"/>
        <v>1.0040152393052497E-2</v>
      </c>
      <c r="X416" s="2">
        <v>414</v>
      </c>
      <c r="Y416">
        <v>14269.61</v>
      </c>
      <c r="Z416">
        <f t="shared" si="82"/>
        <v>3.5254453749364268E-3</v>
      </c>
      <c r="AA416">
        <f t="shared" si="83"/>
        <v>1.8757473704817301E-4</v>
      </c>
      <c r="AB416" s="10">
        <f t="shared" si="76"/>
        <v>1.3695792676883402E-2</v>
      </c>
    </row>
    <row r="417" spans="2:28" x14ac:dyDescent="0.35">
      <c r="B417" s="2">
        <v>415</v>
      </c>
      <c r="C417" s="1">
        <v>39588</v>
      </c>
      <c r="D417">
        <v>12828.68</v>
      </c>
      <c r="E417">
        <f t="shared" si="72"/>
        <v>-1.5311448431704828E-2</v>
      </c>
      <c r="F417">
        <f t="shared" si="77"/>
        <v>1.5082909603449226E-4</v>
      </c>
      <c r="G417" s="10">
        <f t="shared" si="73"/>
        <v>1.2281249774941159E-2</v>
      </c>
      <c r="J417" s="2">
        <v>415</v>
      </c>
      <c r="K417">
        <v>6191.6</v>
      </c>
      <c r="L417">
        <f t="shared" si="78"/>
        <v>-2.8997098721869306E-2</v>
      </c>
      <c r="M417">
        <f t="shared" si="79"/>
        <v>8.001210025893541E-5</v>
      </c>
      <c r="N417" s="10">
        <f t="shared" si="74"/>
        <v>8.9449483094613466E-3</v>
      </c>
      <c r="Q417" s="2">
        <v>415</v>
      </c>
      <c r="R417">
        <v>5054.88</v>
      </c>
      <c r="S417">
        <f t="shared" si="80"/>
        <v>-1.6961941619182873E-2</v>
      </c>
      <c r="T417">
        <f t="shared" si="81"/>
        <v>1.059241146971666E-4</v>
      </c>
      <c r="U417" s="10">
        <f t="shared" si="75"/>
        <v>1.0291944165082056E-2</v>
      </c>
      <c r="X417" s="2">
        <v>415</v>
      </c>
      <c r="Y417">
        <v>14160.09</v>
      </c>
      <c r="Z417">
        <f t="shared" si="82"/>
        <v>-7.6750520862168227E-3</v>
      </c>
      <c r="AA417">
        <f t="shared" si="83"/>
        <v>1.7160287674174455E-4</v>
      </c>
      <c r="AB417" s="10">
        <f t="shared" si="76"/>
        <v>1.3099728117092528E-2</v>
      </c>
    </row>
    <row r="418" spans="2:28" x14ac:dyDescent="0.35">
      <c r="B418" s="2">
        <v>416</v>
      </c>
      <c r="C418" s="1">
        <v>39589</v>
      </c>
      <c r="D418">
        <v>12601.19</v>
      </c>
      <c r="E418">
        <f t="shared" si="72"/>
        <v>-1.7732923418465482E-2</v>
      </c>
      <c r="F418">
        <f t="shared" si="77"/>
        <v>1.5326879562083139E-4</v>
      </c>
      <c r="G418" s="10">
        <f t="shared" si="73"/>
        <v>1.2380177527839873E-2</v>
      </c>
      <c r="J418" s="2">
        <v>416</v>
      </c>
      <c r="K418">
        <v>6198.1</v>
      </c>
      <c r="L418">
        <f t="shared" si="78"/>
        <v>1.0498094192131274E-3</v>
      </c>
      <c r="M418">
        <f t="shared" si="79"/>
        <v>1.6463128040265047E-4</v>
      </c>
      <c r="N418" s="10">
        <f t="shared" si="74"/>
        <v>1.2830872160638593E-2</v>
      </c>
      <c r="Q418" s="2">
        <v>416</v>
      </c>
      <c r="R418">
        <v>5027.55</v>
      </c>
      <c r="S418">
        <f t="shared" si="80"/>
        <v>-5.4066565378406463E-3</v>
      </c>
      <c r="T418">
        <f t="shared" si="81"/>
        <v>1.2187702212299567E-4</v>
      </c>
      <c r="U418" s="10">
        <f t="shared" si="75"/>
        <v>1.1039792666667055E-2</v>
      </c>
      <c r="X418" s="2">
        <v>416</v>
      </c>
      <c r="Y418">
        <v>13926.3</v>
      </c>
      <c r="Z418">
        <f t="shared" si="82"/>
        <v>-1.6510488280794888E-2</v>
      </c>
      <c r="AA418">
        <f t="shared" si="83"/>
        <v>1.613258947951393E-4</v>
      </c>
      <c r="AB418" s="10">
        <f t="shared" si="76"/>
        <v>1.2701413102294536E-2</v>
      </c>
    </row>
    <row r="419" spans="2:28" x14ac:dyDescent="0.35">
      <c r="B419" s="2">
        <v>417</v>
      </c>
      <c r="C419" s="1">
        <v>39590</v>
      </c>
      <c r="D419">
        <v>12625.62</v>
      </c>
      <c r="E419">
        <f t="shared" si="72"/>
        <v>1.9387057888977381E-3</v>
      </c>
      <c r="F419">
        <f t="shared" si="77"/>
        <v>1.579721011001469E-4</v>
      </c>
      <c r="G419" s="10">
        <f t="shared" si="73"/>
        <v>1.2568695282333281E-2</v>
      </c>
      <c r="J419" s="2">
        <v>417</v>
      </c>
      <c r="K419">
        <v>6181.6</v>
      </c>
      <c r="L419">
        <f t="shared" si="78"/>
        <v>-2.662106129297688E-3</v>
      </c>
      <c r="M419">
        <f t="shared" si="79"/>
        <v>1.464433885924477E-4</v>
      </c>
      <c r="N419" s="10">
        <f t="shared" si="74"/>
        <v>1.2101379615252457E-2</v>
      </c>
      <c r="Q419" s="2">
        <v>417</v>
      </c>
      <c r="R419">
        <v>5028.74</v>
      </c>
      <c r="S419">
        <f t="shared" si="80"/>
        <v>2.3669580610826343E-4</v>
      </c>
      <c r="T419">
        <f t="shared" si="81"/>
        <v>1.1374669275328085E-4</v>
      </c>
      <c r="U419" s="10">
        <f t="shared" si="75"/>
        <v>1.0665209456606132E-2</v>
      </c>
      <c r="X419" s="2">
        <v>417</v>
      </c>
      <c r="Y419">
        <v>13978.46</v>
      </c>
      <c r="Z419">
        <f t="shared" si="82"/>
        <v>3.745431306233519E-3</v>
      </c>
      <c r="AA419">
        <f t="shared" si="83"/>
        <v>1.7147282608223957E-4</v>
      </c>
      <c r="AB419" s="10">
        <f t="shared" si="76"/>
        <v>1.3094763307606578E-2</v>
      </c>
    </row>
    <row r="420" spans="2:28" x14ac:dyDescent="0.35">
      <c r="B420" s="2">
        <v>418</v>
      </c>
      <c r="C420" s="1">
        <v>39591</v>
      </c>
      <c r="D420">
        <v>12479.63</v>
      </c>
      <c r="E420">
        <f t="shared" si="72"/>
        <v>-1.1562996510270512E-2</v>
      </c>
      <c r="F420">
        <f t="shared" si="77"/>
        <v>1.534722977646481E-4</v>
      </c>
      <c r="G420" s="10">
        <f t="shared" si="73"/>
        <v>1.2388393671685127E-2</v>
      </c>
      <c r="J420" s="2">
        <v>418</v>
      </c>
      <c r="K420">
        <v>6087.3</v>
      </c>
      <c r="L420">
        <f t="shared" si="78"/>
        <v>-1.5254950174712078E-2</v>
      </c>
      <c r="M420">
        <f t="shared" si="79"/>
        <v>1.3094399953667677E-4</v>
      </c>
      <c r="N420" s="10">
        <f t="shared" si="74"/>
        <v>1.1443076489156085E-2</v>
      </c>
      <c r="Q420" s="2">
        <v>418</v>
      </c>
      <c r="R420">
        <v>4933.7700000000004</v>
      </c>
      <c r="S420">
        <f t="shared" si="80"/>
        <v>-1.8885446453783521E-2</v>
      </c>
      <c r="T420">
        <f t="shared" si="81"/>
        <v>1.0376944945025672E-4</v>
      </c>
      <c r="U420" s="10">
        <f t="shared" si="75"/>
        <v>1.018672908495444E-2</v>
      </c>
      <c r="X420" s="2">
        <v>418</v>
      </c>
      <c r="Y420">
        <v>14012.2</v>
      </c>
      <c r="Z420">
        <f t="shared" si="82"/>
        <v>2.4137136708908993E-3</v>
      </c>
      <c r="AA420">
        <f t="shared" si="83"/>
        <v>1.5711518681401322E-4</v>
      </c>
      <c r="AB420" s="10">
        <f t="shared" si="76"/>
        <v>1.2534559697652456E-2</v>
      </c>
    </row>
    <row r="421" spans="2:28" x14ac:dyDescent="0.35">
      <c r="B421" s="2">
        <v>419</v>
      </c>
      <c r="C421" s="1">
        <v>39595</v>
      </c>
      <c r="D421">
        <v>12548.35</v>
      </c>
      <c r="E421">
        <f t="shared" si="72"/>
        <v>5.5065735121955671E-3</v>
      </c>
      <c r="F421">
        <f t="shared" si="77"/>
        <v>1.5289544526747885E-4</v>
      </c>
      <c r="G421" s="10">
        <f t="shared" si="73"/>
        <v>1.2365089780000744E-2</v>
      </c>
      <c r="J421" s="2">
        <v>419</v>
      </c>
      <c r="K421">
        <v>6058.5</v>
      </c>
      <c r="L421">
        <f t="shared" si="78"/>
        <v>-4.7311615987383863E-3</v>
      </c>
      <c r="M421">
        <f t="shared" si="79"/>
        <v>1.4226291366120037E-4</v>
      </c>
      <c r="N421" s="10">
        <f t="shared" si="74"/>
        <v>1.1927401798430385E-2</v>
      </c>
      <c r="Q421" s="2">
        <v>419</v>
      </c>
      <c r="R421">
        <v>4906.5600000000004</v>
      </c>
      <c r="S421">
        <f t="shared" si="80"/>
        <v>-5.5150523838768395E-3</v>
      </c>
      <c r="T421">
        <f t="shared" si="81"/>
        <v>1.2596257642545888E-4</v>
      </c>
      <c r="U421" s="10">
        <f t="shared" si="75"/>
        <v>1.1223305058023634E-2</v>
      </c>
      <c r="X421" s="2">
        <v>419</v>
      </c>
      <c r="Y421">
        <v>13893.31</v>
      </c>
      <c r="Z421">
        <f t="shared" si="82"/>
        <v>-8.4847490044390773E-3</v>
      </c>
      <c r="AA421">
        <f t="shared" si="83"/>
        <v>1.4331886873659316E-4</v>
      </c>
      <c r="AB421" s="10">
        <f t="shared" si="76"/>
        <v>1.197158589062423E-2</v>
      </c>
    </row>
    <row r="422" spans="2:28" x14ac:dyDescent="0.35">
      <c r="B422" s="2">
        <v>420</v>
      </c>
      <c r="C422" s="1">
        <v>39596</v>
      </c>
      <c r="D422">
        <v>12594.03</v>
      </c>
      <c r="E422">
        <f t="shared" si="72"/>
        <v>3.6403192451597453E-3</v>
      </c>
      <c r="F422">
        <f t="shared" si="77"/>
        <v>1.4931887940493164E-4</v>
      </c>
      <c r="G422" s="10">
        <f t="shared" si="73"/>
        <v>1.2219610444074379E-2</v>
      </c>
      <c r="J422" s="2">
        <v>420</v>
      </c>
      <c r="K422">
        <v>6069.6</v>
      </c>
      <c r="L422">
        <f t="shared" si="78"/>
        <v>1.8321366674920135E-3</v>
      </c>
      <c r="M422">
        <f t="shared" si="79"/>
        <v>1.2892983938347731E-4</v>
      </c>
      <c r="N422" s="10">
        <f t="shared" si="74"/>
        <v>1.1354727622601844E-2</v>
      </c>
      <c r="Q422" s="2">
        <v>420</v>
      </c>
      <c r="R422">
        <v>4971.1099999999997</v>
      </c>
      <c r="S422">
        <f t="shared" si="80"/>
        <v>1.3155856649057438E-2</v>
      </c>
      <c r="T422">
        <f t="shared" si="81"/>
        <v>1.1757760142838965E-4</v>
      </c>
      <c r="U422" s="10">
        <f t="shared" si="75"/>
        <v>1.0843320590501309E-2</v>
      </c>
      <c r="X422" s="2">
        <v>420</v>
      </c>
      <c r="Y422">
        <v>13709.44</v>
      </c>
      <c r="Z422">
        <f t="shared" si="82"/>
        <v>-1.3234427217128171E-2</v>
      </c>
      <c r="AA422">
        <f t="shared" si="83"/>
        <v>1.368143554381678E-4</v>
      </c>
      <c r="AB422" s="10">
        <f t="shared" si="76"/>
        <v>1.1696766879705169E-2</v>
      </c>
    </row>
    <row r="423" spans="2:28" x14ac:dyDescent="0.35">
      <c r="B423" s="2">
        <v>421</v>
      </c>
      <c r="C423" s="1">
        <v>39597</v>
      </c>
      <c r="D423">
        <v>12646.22</v>
      </c>
      <c r="E423">
        <f t="shared" si="72"/>
        <v>4.1440269715094123E-3</v>
      </c>
      <c r="F423">
        <f t="shared" si="77"/>
        <v>1.4534857553647753E-4</v>
      </c>
      <c r="G423" s="10">
        <f t="shared" si="73"/>
        <v>1.2056059701929049E-2</v>
      </c>
      <c r="J423" s="2">
        <v>421</v>
      </c>
      <c r="K423">
        <v>6068.1</v>
      </c>
      <c r="L423">
        <f t="shared" si="78"/>
        <v>-2.4713325425069197E-4</v>
      </c>
      <c r="M423">
        <f t="shared" si="79"/>
        <v>1.1496346216134641E-4</v>
      </c>
      <c r="N423" s="10">
        <f t="shared" si="74"/>
        <v>1.0722101573914809E-2</v>
      </c>
      <c r="Q423" s="2">
        <v>421</v>
      </c>
      <c r="R423">
        <v>4975.8999999999996</v>
      </c>
      <c r="S423">
        <f t="shared" si="80"/>
        <v>9.6356749297439885E-4</v>
      </c>
      <c r="T423">
        <f t="shared" si="81"/>
        <v>1.2244806850209117E-4</v>
      </c>
      <c r="U423" s="10">
        <f t="shared" si="75"/>
        <v>1.1065625535960051E-2</v>
      </c>
      <c r="X423" s="2">
        <v>421</v>
      </c>
      <c r="Y423">
        <v>14124.47</v>
      </c>
      <c r="Z423">
        <f t="shared" si="82"/>
        <v>3.0273300732925546E-2</v>
      </c>
      <c r="AA423">
        <f t="shared" si="83"/>
        <v>1.4031025415231905E-4</v>
      </c>
      <c r="AB423" s="10">
        <f t="shared" si="76"/>
        <v>1.1845262941459723E-2</v>
      </c>
    </row>
    <row r="424" spans="2:28" x14ac:dyDescent="0.35">
      <c r="B424" s="2">
        <v>422</v>
      </c>
      <c r="C424" s="1">
        <v>39598</v>
      </c>
      <c r="D424">
        <v>12638.32</v>
      </c>
      <c r="E424">
        <f t="shared" si="72"/>
        <v>-6.2469259589028475E-4</v>
      </c>
      <c r="F424">
        <f t="shared" si="77"/>
        <v>1.416085334131827E-4</v>
      </c>
      <c r="G424" s="10">
        <f t="shared" si="73"/>
        <v>1.1899938378545609E-2</v>
      </c>
      <c r="J424" s="2">
        <v>422</v>
      </c>
      <c r="K424">
        <v>6053.5</v>
      </c>
      <c r="L424">
        <f t="shared" si="78"/>
        <v>-2.4060249501492003E-3</v>
      </c>
      <c r="M424">
        <f t="shared" si="79"/>
        <v>1.021838947364462E-4</v>
      </c>
      <c r="N424" s="10">
        <f t="shared" si="74"/>
        <v>1.0108604984687363E-2</v>
      </c>
      <c r="Q424" s="2">
        <v>422</v>
      </c>
      <c r="R424">
        <v>5014.28</v>
      </c>
      <c r="S424">
        <f t="shared" si="80"/>
        <v>7.7131775156253366E-3</v>
      </c>
      <c r="T424">
        <f t="shared" si="81"/>
        <v>1.1178377476564214E-4</v>
      </c>
      <c r="U424" s="10">
        <f t="shared" si="75"/>
        <v>1.057278462684463E-2</v>
      </c>
      <c r="X424" s="2">
        <v>422</v>
      </c>
      <c r="Y424">
        <v>14338.54</v>
      </c>
      <c r="Z424">
        <f t="shared" si="82"/>
        <v>1.5155966914156887E-2</v>
      </c>
      <c r="AA424">
        <f t="shared" si="83"/>
        <v>2.1108983655951705E-4</v>
      </c>
      <c r="AB424" s="10">
        <f t="shared" si="76"/>
        <v>1.4528931019160255E-2</v>
      </c>
    </row>
    <row r="425" spans="2:28" x14ac:dyDescent="0.35">
      <c r="B425" s="2">
        <v>423</v>
      </c>
      <c r="C425" s="1">
        <v>39601</v>
      </c>
      <c r="D425">
        <v>12503.82</v>
      </c>
      <c r="E425">
        <f t="shared" si="72"/>
        <v>-1.0642237259382577E-2</v>
      </c>
      <c r="F425">
        <f t="shared" si="77"/>
        <v>1.37487918437376E-4</v>
      </c>
      <c r="G425" s="10">
        <f t="shared" si="73"/>
        <v>1.172552422868061E-2</v>
      </c>
      <c r="J425" s="2">
        <v>423</v>
      </c>
      <c r="K425">
        <v>6007.6</v>
      </c>
      <c r="L425">
        <f t="shared" si="78"/>
        <v>-7.5823903526884675E-3</v>
      </c>
      <c r="M425">
        <f t="shared" si="79"/>
        <v>9.1462745707248663E-5</v>
      </c>
      <c r="N425" s="10">
        <f t="shared" si="74"/>
        <v>9.5636157235246891E-3</v>
      </c>
      <c r="Q425" s="2">
        <v>423</v>
      </c>
      <c r="R425">
        <v>4935.21</v>
      </c>
      <c r="S425">
        <f t="shared" si="80"/>
        <v>-1.5768963839274973E-2</v>
      </c>
      <c r="T425">
        <f t="shared" si="81"/>
        <v>1.0719486064647034E-4</v>
      </c>
      <c r="U425" s="10">
        <f t="shared" si="75"/>
        <v>1.0353495093275041E-2</v>
      </c>
      <c r="X425" s="2">
        <v>423</v>
      </c>
      <c r="Y425">
        <v>14440.14</v>
      </c>
      <c r="Z425">
        <f t="shared" si="82"/>
        <v>7.0857981356538769E-3</v>
      </c>
      <c r="AA425">
        <f t="shared" si="83"/>
        <v>2.1278723309844976E-4</v>
      </c>
      <c r="AB425" s="10">
        <f t="shared" si="76"/>
        <v>1.4587228424154115E-2</v>
      </c>
    </row>
    <row r="426" spans="2:28" x14ac:dyDescent="0.35">
      <c r="B426" s="2">
        <v>424</v>
      </c>
      <c r="C426" s="1">
        <v>39602</v>
      </c>
      <c r="D426">
        <v>12402.85</v>
      </c>
      <c r="E426">
        <f t="shared" si="72"/>
        <v>-8.0751322395875291E-3</v>
      </c>
      <c r="F426">
        <f t="shared" si="77"/>
        <v>1.367808896082269E-4</v>
      </c>
      <c r="G426" s="10">
        <f t="shared" si="73"/>
        <v>1.1695336233226768E-2</v>
      </c>
      <c r="J426" s="2">
        <v>424</v>
      </c>
      <c r="K426">
        <v>6057.7</v>
      </c>
      <c r="L426">
        <f t="shared" si="78"/>
        <v>8.3394367134961463E-3</v>
      </c>
      <c r="M426">
        <f t="shared" si="79"/>
        <v>8.7684554302933817E-5</v>
      </c>
      <c r="N426" s="10">
        <f t="shared" si="74"/>
        <v>9.3640031131420401E-3</v>
      </c>
      <c r="Q426" s="2">
        <v>424</v>
      </c>
      <c r="R426">
        <v>4983.71</v>
      </c>
      <c r="S426">
        <f t="shared" si="80"/>
        <v>9.8273427067946447E-3</v>
      </c>
      <c r="T426">
        <f t="shared" si="81"/>
        <v>1.1960954992184362E-4</v>
      </c>
      <c r="U426" s="10">
        <f t="shared" si="75"/>
        <v>1.0936615103488081E-2</v>
      </c>
      <c r="X426" s="2">
        <v>424</v>
      </c>
      <c r="Y426">
        <v>14209.17</v>
      </c>
      <c r="Z426">
        <f t="shared" si="82"/>
        <v>-1.5994997278419694E-2</v>
      </c>
      <c r="AA426">
        <f t="shared" si="83"/>
        <v>1.9796140397819697E-4</v>
      </c>
      <c r="AB426" s="10">
        <f t="shared" si="76"/>
        <v>1.4069875762713648E-2</v>
      </c>
    </row>
    <row r="427" spans="2:28" x14ac:dyDescent="0.35">
      <c r="B427" s="2">
        <v>425</v>
      </c>
      <c r="C427" s="1">
        <v>39603</v>
      </c>
      <c r="D427">
        <v>12390.48</v>
      </c>
      <c r="E427">
        <f t="shared" si="72"/>
        <v>-9.9735141519899048E-4</v>
      </c>
      <c r="F427">
        <f t="shared" si="77"/>
        <v>1.3469245402722953E-4</v>
      </c>
      <c r="G427" s="10">
        <f t="shared" si="73"/>
        <v>1.1605707821034851E-2</v>
      </c>
      <c r="J427" s="2">
        <v>425</v>
      </c>
      <c r="K427">
        <v>5970.1</v>
      </c>
      <c r="L427">
        <f t="shared" si="78"/>
        <v>-1.4460934017861474E-2</v>
      </c>
      <c r="M427">
        <f t="shared" si="79"/>
        <v>8.5667187500014489E-5</v>
      </c>
      <c r="N427" s="10">
        <f t="shared" si="74"/>
        <v>9.2556570539327181E-3</v>
      </c>
      <c r="Q427" s="2">
        <v>425</v>
      </c>
      <c r="R427">
        <v>4915.07</v>
      </c>
      <c r="S427">
        <f t="shared" si="80"/>
        <v>-1.3772872017031553E-2</v>
      </c>
      <c r="T427">
        <f t="shared" si="81"/>
        <v>1.1758823450159771E-4</v>
      </c>
      <c r="U427" s="10">
        <f t="shared" si="75"/>
        <v>1.084381088462897E-2</v>
      </c>
      <c r="X427" s="2">
        <v>425</v>
      </c>
      <c r="Y427">
        <v>14435.57</v>
      </c>
      <c r="Z427">
        <f t="shared" si="82"/>
        <v>1.5933372603748119E-2</v>
      </c>
      <c r="AA427">
        <f t="shared" si="83"/>
        <v>2.0323944633794289E-4</v>
      </c>
      <c r="AB427" s="10">
        <f t="shared" si="76"/>
        <v>1.425620729149036E-2</v>
      </c>
    </row>
    <row r="428" spans="2:28" x14ac:dyDescent="0.35">
      <c r="B428" s="2">
        <v>426</v>
      </c>
      <c r="C428" s="1">
        <v>39604</v>
      </c>
      <c r="D428">
        <v>12604.45</v>
      </c>
      <c r="E428">
        <f t="shared" si="72"/>
        <v>1.7268903222474125E-2</v>
      </c>
      <c r="F428">
        <f t="shared" si="77"/>
        <v>1.3079128147467777E-4</v>
      </c>
      <c r="G428" s="10">
        <f t="shared" si="73"/>
        <v>1.1436401596423491E-2</v>
      </c>
      <c r="J428" s="2">
        <v>426</v>
      </c>
      <c r="K428">
        <v>5995.3</v>
      </c>
      <c r="L428">
        <f t="shared" si="78"/>
        <v>4.2210348235372638E-3</v>
      </c>
      <c r="M428">
        <f t="shared" si="79"/>
        <v>9.9397588133968946E-5</v>
      </c>
      <c r="N428" s="10">
        <f t="shared" si="74"/>
        <v>9.969833907040225E-3</v>
      </c>
      <c r="Q428" s="2">
        <v>426</v>
      </c>
      <c r="R428">
        <v>4907.0600000000004</v>
      </c>
      <c r="S428">
        <f t="shared" si="80"/>
        <v>-1.6296817746236187E-3</v>
      </c>
      <c r="T428">
        <f t="shared" si="81"/>
        <v>1.2391590291052005E-4</v>
      </c>
      <c r="U428" s="10">
        <f t="shared" si="75"/>
        <v>1.1131752014418936E-2</v>
      </c>
      <c r="X428" s="2">
        <v>426</v>
      </c>
      <c r="Y428">
        <v>14341.12</v>
      </c>
      <c r="Z428">
        <f t="shared" si="82"/>
        <v>-6.5428659900508886E-3</v>
      </c>
      <c r="AA428">
        <f t="shared" si="83"/>
        <v>2.0785674843910325E-4</v>
      </c>
      <c r="AB428" s="10">
        <f t="shared" si="76"/>
        <v>1.4417237892158929E-2</v>
      </c>
    </row>
    <row r="429" spans="2:28" x14ac:dyDescent="0.35">
      <c r="B429" s="2">
        <v>427</v>
      </c>
      <c r="C429" s="1">
        <v>39605</v>
      </c>
      <c r="D429">
        <v>12209.81</v>
      </c>
      <c r="E429">
        <f t="shared" si="72"/>
        <v>-3.1309577173141326E-2</v>
      </c>
      <c r="F429">
        <f t="shared" si="77"/>
        <v>1.3567654630508913E-4</v>
      </c>
      <c r="G429" s="10">
        <f t="shared" si="73"/>
        <v>1.1648027571442692E-2</v>
      </c>
      <c r="J429" s="2">
        <v>427</v>
      </c>
      <c r="K429">
        <v>5906.8</v>
      </c>
      <c r="L429">
        <f t="shared" si="78"/>
        <v>-1.4761563224525879E-2</v>
      </c>
      <c r="M429">
        <f t="shared" si="79"/>
        <v>9.0324122160206495E-5</v>
      </c>
      <c r="N429" s="10">
        <f t="shared" si="74"/>
        <v>9.5039003656502263E-3</v>
      </c>
      <c r="Q429" s="2">
        <v>427</v>
      </c>
      <c r="R429">
        <v>4795.32</v>
      </c>
      <c r="S429">
        <f t="shared" si="80"/>
        <v>-2.2771272411586711E-2</v>
      </c>
      <c r="T429">
        <f t="shared" si="81"/>
        <v>1.1327438811301957E-4</v>
      </c>
      <c r="U429" s="10">
        <f t="shared" si="75"/>
        <v>1.0643044118719962E-2</v>
      </c>
      <c r="X429" s="2">
        <v>427</v>
      </c>
      <c r="Y429">
        <v>14489.44</v>
      </c>
      <c r="Z429">
        <f t="shared" si="82"/>
        <v>1.0342288468404121E-2</v>
      </c>
      <c r="AA429">
        <f t="shared" si="83"/>
        <v>1.9280577107790131E-4</v>
      </c>
      <c r="AB429" s="10">
        <f t="shared" si="76"/>
        <v>1.3885451777954555E-2</v>
      </c>
    </row>
    <row r="430" spans="2:28" x14ac:dyDescent="0.35">
      <c r="B430" s="2">
        <v>428</v>
      </c>
      <c r="C430" s="1">
        <v>39608</v>
      </c>
      <c r="D430">
        <v>12280.32</v>
      </c>
      <c r="E430">
        <f t="shared" si="72"/>
        <v>5.7748646375332807E-3</v>
      </c>
      <c r="F430">
        <f t="shared" si="77"/>
        <v>1.6032154964122975E-4</v>
      </c>
      <c r="G430" s="10">
        <f t="shared" si="73"/>
        <v>1.2661814626712465E-2</v>
      </c>
      <c r="J430" s="2">
        <v>428</v>
      </c>
      <c r="K430">
        <v>5877.6</v>
      </c>
      <c r="L430">
        <f t="shared" si="78"/>
        <v>-4.9434550010157476E-3</v>
      </c>
      <c r="M430">
        <f t="shared" si="79"/>
        <v>1.0451366581701386E-4</v>
      </c>
      <c r="N430" s="10">
        <f t="shared" si="74"/>
        <v>1.0223192545238197E-2</v>
      </c>
      <c r="Q430" s="2">
        <v>428</v>
      </c>
      <c r="R430">
        <v>4799.38</v>
      </c>
      <c r="S430">
        <f t="shared" si="80"/>
        <v>8.4665882568846305E-4</v>
      </c>
      <c r="T430">
        <f t="shared" si="81"/>
        <v>1.4883880487096663E-4</v>
      </c>
      <c r="U430" s="10">
        <f t="shared" si="75"/>
        <v>1.2199951019203587E-2</v>
      </c>
      <c r="X430" s="2">
        <v>428</v>
      </c>
      <c r="Y430">
        <v>14181.38</v>
      </c>
      <c r="Z430">
        <f t="shared" si="82"/>
        <v>-2.1261001115295091E-2</v>
      </c>
      <c r="AA430">
        <f t="shared" si="83"/>
        <v>1.8497761586262673E-4</v>
      </c>
      <c r="AB430" s="10">
        <f t="shared" si="76"/>
        <v>1.3600647626588476E-2</v>
      </c>
    </row>
    <row r="431" spans="2:28" x14ac:dyDescent="0.35">
      <c r="B431" s="2">
        <v>429</v>
      </c>
      <c r="C431" s="1">
        <v>39609</v>
      </c>
      <c r="D431">
        <v>12289.76</v>
      </c>
      <c r="E431">
        <f t="shared" si="72"/>
        <v>7.6870961017306628E-4</v>
      </c>
      <c r="F431">
        <f t="shared" si="77"/>
        <v>1.5661661364266226E-4</v>
      </c>
      <c r="G431" s="10">
        <f t="shared" si="73"/>
        <v>1.2514655953827187E-2</v>
      </c>
      <c r="J431" s="2">
        <v>429</v>
      </c>
      <c r="K431">
        <v>5827.3</v>
      </c>
      <c r="L431">
        <f t="shared" si="78"/>
        <v>-8.5579147951545149E-3</v>
      </c>
      <c r="M431">
        <f t="shared" si="79"/>
        <v>9.5607535813089354E-5</v>
      </c>
      <c r="N431" s="10">
        <f t="shared" si="74"/>
        <v>9.7779106057014741E-3</v>
      </c>
      <c r="Q431" s="2">
        <v>429</v>
      </c>
      <c r="R431">
        <v>4761.08</v>
      </c>
      <c r="S431">
        <f t="shared" si="80"/>
        <v>-7.9801974421696512E-3</v>
      </c>
      <c r="T431">
        <f t="shared" si="81"/>
        <v>1.3583994579015961E-4</v>
      </c>
      <c r="U431" s="10">
        <f t="shared" si="75"/>
        <v>1.1655039501870409E-2</v>
      </c>
      <c r="X431" s="2">
        <v>429</v>
      </c>
      <c r="Y431">
        <v>14021.17</v>
      </c>
      <c r="Z431">
        <f t="shared" si="82"/>
        <v>-1.1297208029119814E-2</v>
      </c>
      <c r="AA431">
        <f t="shared" si="83"/>
        <v>2.0933059421746837E-4</v>
      </c>
      <c r="AB431" s="10">
        <f t="shared" si="76"/>
        <v>1.4468261616983167E-2</v>
      </c>
    </row>
    <row r="432" spans="2:28" x14ac:dyDescent="0.35">
      <c r="B432" s="2">
        <v>430</v>
      </c>
      <c r="C432" s="1">
        <v>39610</v>
      </c>
      <c r="D432">
        <v>12083.77</v>
      </c>
      <c r="E432">
        <f t="shared" si="72"/>
        <v>-1.6761108434989763E-2</v>
      </c>
      <c r="F432">
        <f t="shared" si="77"/>
        <v>1.5206393267672413E-4</v>
      </c>
      <c r="G432" s="10">
        <f t="shared" si="73"/>
        <v>1.2331420545773472E-2</v>
      </c>
      <c r="J432" s="2">
        <v>430</v>
      </c>
      <c r="K432">
        <v>5723.3</v>
      </c>
      <c r="L432">
        <f t="shared" si="78"/>
        <v>-1.7847030357112211E-2</v>
      </c>
      <c r="M432">
        <f t="shared" si="79"/>
        <v>9.3119561422561409E-5</v>
      </c>
      <c r="N432" s="10">
        <f t="shared" si="74"/>
        <v>9.6498477409004448E-3</v>
      </c>
      <c r="Q432" s="2">
        <v>430</v>
      </c>
      <c r="R432">
        <v>4660.91</v>
      </c>
      <c r="S432">
        <f t="shared" si="80"/>
        <v>-2.1039344014383305E-2</v>
      </c>
      <c r="T432">
        <f t="shared" si="81"/>
        <v>1.2950765908485438E-4</v>
      </c>
      <c r="U432" s="10">
        <f t="shared" si="75"/>
        <v>1.1380143192634019E-2</v>
      </c>
      <c r="X432" s="2">
        <v>430</v>
      </c>
      <c r="Y432">
        <v>14183.48</v>
      </c>
      <c r="Z432">
        <f t="shared" si="82"/>
        <v>1.1576066761903571E-2</v>
      </c>
      <c r="AA432">
        <f t="shared" si="83"/>
        <v>2.0187989564762857E-4</v>
      </c>
      <c r="AB432" s="10">
        <f t="shared" si="76"/>
        <v>1.4208444518934103E-2</v>
      </c>
    </row>
    <row r="433" spans="2:28" x14ac:dyDescent="0.35">
      <c r="B433" s="2">
        <v>431</v>
      </c>
      <c r="C433" s="1">
        <v>39611</v>
      </c>
      <c r="D433">
        <v>12141.58</v>
      </c>
      <c r="E433">
        <f t="shared" si="72"/>
        <v>4.7841029744855696E-3</v>
      </c>
      <c r="F433">
        <f t="shared" si="77"/>
        <v>1.5582426028532407E-4</v>
      </c>
      <c r="G433" s="10">
        <f t="shared" si="73"/>
        <v>1.2482958795306667E-2</v>
      </c>
      <c r="J433" s="2">
        <v>431</v>
      </c>
      <c r="K433">
        <v>5790.5</v>
      </c>
      <c r="L433">
        <f t="shared" si="78"/>
        <v>1.1741477818740903E-2</v>
      </c>
      <c r="M433">
        <f t="shared" si="79"/>
        <v>1.181884511664549E-4</v>
      </c>
      <c r="N433" s="10">
        <f t="shared" si="74"/>
        <v>1.0871451198733999E-2</v>
      </c>
      <c r="Q433" s="2">
        <v>431</v>
      </c>
      <c r="R433">
        <v>4672.3</v>
      </c>
      <c r="S433">
        <f t="shared" si="80"/>
        <v>2.4437287997408933E-3</v>
      </c>
      <c r="T433">
        <f t="shared" si="81"/>
        <v>1.5698869387440639E-4</v>
      </c>
      <c r="U433" s="10">
        <f t="shared" si="75"/>
        <v>1.2529512914491385E-2</v>
      </c>
      <c r="X433" s="2">
        <v>431</v>
      </c>
      <c r="Y433">
        <v>13888.6</v>
      </c>
      <c r="Z433">
        <f t="shared" si="82"/>
        <v>-2.0790384306249188E-2</v>
      </c>
      <c r="AA433">
        <f t="shared" si="83"/>
        <v>1.9569029732731096E-4</v>
      </c>
      <c r="AB433" s="10">
        <f t="shared" si="76"/>
        <v>1.3988934817465944E-2</v>
      </c>
    </row>
    <row r="434" spans="2:28" x14ac:dyDescent="0.35">
      <c r="B434" s="2">
        <v>432</v>
      </c>
      <c r="C434" s="1">
        <v>39612</v>
      </c>
      <c r="D434">
        <v>12307.35</v>
      </c>
      <c r="E434">
        <f t="shared" si="72"/>
        <v>1.3653083041910562E-2</v>
      </c>
      <c r="F434">
        <f t="shared" si="77"/>
        <v>1.519452966386045E-4</v>
      </c>
      <c r="G434" s="10">
        <f t="shared" si="73"/>
        <v>1.2326609292039903E-2</v>
      </c>
      <c r="J434" s="2">
        <v>432</v>
      </c>
      <c r="K434">
        <v>5802.8</v>
      </c>
      <c r="L434">
        <f t="shared" si="78"/>
        <v>2.1241688973318682E-3</v>
      </c>
      <c r="M434">
        <f t="shared" si="79"/>
        <v>1.2037659800161512E-4</v>
      </c>
      <c r="N434" s="10">
        <f t="shared" si="74"/>
        <v>1.0971626953265187E-2</v>
      </c>
      <c r="Q434" s="2">
        <v>432</v>
      </c>
      <c r="R434">
        <v>4682.3</v>
      </c>
      <c r="S434">
        <f t="shared" si="80"/>
        <v>2.140273526956745E-3</v>
      </c>
      <c r="T434">
        <f t="shared" si="81"/>
        <v>1.4373578387454048E-4</v>
      </c>
      <c r="U434" s="10">
        <f t="shared" si="75"/>
        <v>1.1988985940209475E-2</v>
      </c>
      <c r="X434" s="2">
        <v>432</v>
      </c>
      <c r="Y434">
        <v>13973.73</v>
      </c>
      <c r="Z434">
        <f t="shared" si="82"/>
        <v>6.1294874933398033E-3</v>
      </c>
      <c r="AA434">
        <f t="shared" si="83"/>
        <v>2.1726167596534222E-4</v>
      </c>
      <c r="AB434" s="10">
        <f t="shared" si="76"/>
        <v>1.4739799047658085E-2</v>
      </c>
    </row>
    <row r="435" spans="2:28" x14ac:dyDescent="0.35">
      <c r="B435" s="2">
        <v>433</v>
      </c>
      <c r="C435" s="1">
        <v>39615</v>
      </c>
      <c r="D435">
        <v>12269.08</v>
      </c>
      <c r="E435">
        <f t="shared" si="72"/>
        <v>-3.1095239836358302E-3</v>
      </c>
      <c r="F435">
        <f t="shared" si="77"/>
        <v>1.5295084680890393E-4</v>
      </c>
      <c r="G435" s="10">
        <f t="shared" si="73"/>
        <v>1.2367329817260634E-2</v>
      </c>
      <c r="J435" s="2">
        <v>433</v>
      </c>
      <c r="K435">
        <v>5794.6</v>
      </c>
      <c r="L435">
        <f t="shared" si="78"/>
        <v>-1.4131109119734986E-3</v>
      </c>
      <c r="M435">
        <f t="shared" si="79"/>
        <v>1.0749002286629709E-4</v>
      </c>
      <c r="N435" s="10">
        <f t="shared" si="74"/>
        <v>1.0367739525388216E-2</v>
      </c>
      <c r="Q435" s="2">
        <v>433</v>
      </c>
      <c r="R435">
        <v>4657.74</v>
      </c>
      <c r="S435">
        <f t="shared" si="80"/>
        <v>-5.2452854366444694E-3</v>
      </c>
      <c r="T435">
        <f t="shared" si="81"/>
        <v>1.3152384556113506E-4</v>
      </c>
      <c r="U435" s="10">
        <f t="shared" si="75"/>
        <v>1.1468384609923712E-2</v>
      </c>
      <c r="X435" s="2">
        <v>433</v>
      </c>
      <c r="Y435">
        <v>14354.37</v>
      </c>
      <c r="Z435">
        <f t="shared" si="82"/>
        <v>2.7239684751315593E-2</v>
      </c>
      <c r="AA435">
        <f t="shared" si="83"/>
        <v>2.0087534140594306E-4</v>
      </c>
      <c r="AB435" s="10">
        <f t="shared" si="76"/>
        <v>1.4173049827258177E-2</v>
      </c>
    </row>
    <row r="436" spans="2:28" x14ac:dyDescent="0.35">
      <c r="B436" s="2">
        <v>434</v>
      </c>
      <c r="C436" s="1">
        <v>39616</v>
      </c>
      <c r="D436">
        <v>12160.3</v>
      </c>
      <c r="E436">
        <f t="shared" si="72"/>
        <v>-8.8661904560081647E-3</v>
      </c>
      <c r="F436">
        <f t="shared" si="77"/>
        <v>1.4877002335800547E-4</v>
      </c>
      <c r="G436" s="10">
        <f t="shared" si="73"/>
        <v>1.2197131767674131E-2</v>
      </c>
      <c r="J436" s="2">
        <v>434</v>
      </c>
      <c r="K436">
        <v>5861.9</v>
      </c>
      <c r="L436">
        <f t="shared" si="78"/>
        <v>1.1614261553860365E-2</v>
      </c>
      <c r="M436">
        <f t="shared" si="79"/>
        <v>9.5756962028205846E-5</v>
      </c>
      <c r="N436" s="10">
        <f t="shared" si="74"/>
        <v>9.7855486319473085E-3</v>
      </c>
      <c r="Q436" s="2">
        <v>434</v>
      </c>
      <c r="R436">
        <v>4686.33</v>
      </c>
      <c r="S436">
        <f t="shared" si="80"/>
        <v>6.1381700137835404E-3</v>
      </c>
      <c r="T436">
        <f t="shared" si="81"/>
        <v>1.2239608389630859E-4</v>
      </c>
      <c r="U436" s="10">
        <f t="shared" si="75"/>
        <v>1.1063276363551106E-2</v>
      </c>
      <c r="X436" s="2">
        <v>434</v>
      </c>
      <c r="Y436">
        <v>14348.37</v>
      </c>
      <c r="Z436">
        <f t="shared" si="82"/>
        <v>-4.1799117620627027E-4</v>
      </c>
      <c r="AA436">
        <f t="shared" si="83"/>
        <v>2.502214619734298E-4</v>
      </c>
      <c r="AB436" s="10">
        <f t="shared" si="76"/>
        <v>1.58183899930881E-2</v>
      </c>
    </row>
    <row r="437" spans="2:28" x14ac:dyDescent="0.35">
      <c r="B437" s="2">
        <v>435</v>
      </c>
      <c r="C437" s="1">
        <v>39617</v>
      </c>
      <c r="D437">
        <v>12029.06</v>
      </c>
      <c r="E437">
        <f t="shared" si="72"/>
        <v>-1.0792496895635781E-2</v>
      </c>
      <c r="F437">
        <f t="shared" si="77"/>
        <v>1.4672280139192928E-4</v>
      </c>
      <c r="G437" s="10">
        <f t="shared" si="73"/>
        <v>1.2112918780869014E-2</v>
      </c>
      <c r="J437" s="2">
        <v>435</v>
      </c>
      <c r="K437">
        <v>5756.9</v>
      </c>
      <c r="L437">
        <f t="shared" si="78"/>
        <v>-1.7912281001040618E-2</v>
      </c>
      <c r="M437">
        <f t="shared" si="79"/>
        <v>1.0010949987831151E-4</v>
      </c>
      <c r="N437" s="10">
        <f t="shared" si="74"/>
        <v>1.0005473495957675E-2</v>
      </c>
      <c r="Q437" s="2">
        <v>435</v>
      </c>
      <c r="R437">
        <v>4618.75</v>
      </c>
      <c r="S437">
        <f t="shared" si="80"/>
        <v>-1.4420666064916455E-2</v>
      </c>
      <c r="T437">
        <f t="shared" si="81"/>
        <v>1.1496133467510845E-4</v>
      </c>
      <c r="U437" s="10">
        <f t="shared" si="75"/>
        <v>1.0722002363136675E-2</v>
      </c>
      <c r="X437" s="2">
        <v>435</v>
      </c>
      <c r="Y437">
        <v>14452.82</v>
      </c>
      <c r="Z437">
        <f t="shared" si="82"/>
        <v>7.2795725228718593E-3</v>
      </c>
      <c r="AA437">
        <f t="shared" si="83"/>
        <v>2.2741927222167462E-4</v>
      </c>
      <c r="AB437" s="10">
        <f t="shared" si="76"/>
        <v>1.5080426791761387E-2</v>
      </c>
    </row>
    <row r="438" spans="2:28" x14ac:dyDescent="0.35">
      <c r="B438" s="2">
        <v>436</v>
      </c>
      <c r="C438" s="1">
        <v>39618</v>
      </c>
      <c r="D438">
        <v>12063.09</v>
      </c>
      <c r="E438">
        <f t="shared" si="72"/>
        <v>2.8289824807591498E-3</v>
      </c>
      <c r="F438">
        <f t="shared" si="77"/>
        <v>1.4584028664392637E-4</v>
      </c>
      <c r="G438" s="10">
        <f t="shared" si="73"/>
        <v>1.207643517946941E-2</v>
      </c>
      <c r="J438" s="2">
        <v>436</v>
      </c>
      <c r="K438">
        <v>5708.4</v>
      </c>
      <c r="L438">
        <f t="shared" si="78"/>
        <v>-8.4246730010943387E-3</v>
      </c>
      <c r="M438">
        <f t="shared" si="79"/>
        <v>1.2466047528383753E-4</v>
      </c>
      <c r="N438" s="10">
        <f t="shared" si="74"/>
        <v>1.1165145555873311E-2</v>
      </c>
      <c r="Q438" s="2">
        <v>436</v>
      </c>
      <c r="R438">
        <v>4591.3900000000003</v>
      </c>
      <c r="S438">
        <f t="shared" si="80"/>
        <v>-5.9236806495263162E-3</v>
      </c>
      <c r="T438">
        <f t="shared" si="81"/>
        <v>1.2312230800586496E-4</v>
      </c>
      <c r="U438" s="10">
        <f t="shared" si="75"/>
        <v>1.1096049207076587E-2</v>
      </c>
      <c r="X438" s="2">
        <v>436</v>
      </c>
      <c r="Y438">
        <v>14130.17</v>
      </c>
      <c r="Z438">
        <f t="shared" si="82"/>
        <v>-2.2324362996287206E-2</v>
      </c>
      <c r="AA438">
        <f t="shared" si="83"/>
        <v>2.115129674317962E-4</v>
      </c>
      <c r="AB438" s="10">
        <f t="shared" si="76"/>
        <v>1.4543485394904352E-2</v>
      </c>
    </row>
    <row r="439" spans="2:28" x14ac:dyDescent="0.35">
      <c r="B439" s="2">
        <v>437</v>
      </c>
      <c r="C439" s="1">
        <v>39619</v>
      </c>
      <c r="D439">
        <v>11842.69</v>
      </c>
      <c r="E439">
        <f t="shared" si="72"/>
        <v>-1.8270608940163725E-2</v>
      </c>
      <c r="F439">
        <f t="shared" si="77"/>
        <v>1.4181833033359624E-4</v>
      </c>
      <c r="G439" s="10">
        <f t="shared" si="73"/>
        <v>1.1908750158332999E-2</v>
      </c>
      <c r="J439" s="2">
        <v>437</v>
      </c>
      <c r="K439">
        <v>5620.8</v>
      </c>
      <c r="L439">
        <f t="shared" si="78"/>
        <v>-1.5345806180365682E-2</v>
      </c>
      <c r="M439">
        <f t="shared" si="79"/>
        <v>1.1868953163973831E-4</v>
      </c>
      <c r="N439" s="10">
        <f t="shared" si="74"/>
        <v>1.0894472526916497E-2</v>
      </c>
      <c r="Q439" s="2">
        <v>437</v>
      </c>
      <c r="R439">
        <v>4509.2700000000004</v>
      </c>
      <c r="S439">
        <f t="shared" si="80"/>
        <v>-1.7885651186242048E-2</v>
      </c>
      <c r="T439">
        <f t="shared" si="81"/>
        <v>1.1539678534359422E-4</v>
      </c>
      <c r="U439" s="10">
        <f t="shared" si="75"/>
        <v>1.0742289576416856E-2</v>
      </c>
      <c r="X439" s="2">
        <v>437</v>
      </c>
      <c r="Y439">
        <v>13942.08</v>
      </c>
      <c r="Z439">
        <f t="shared" si="82"/>
        <v>-1.3311234047431853E-2</v>
      </c>
      <c r="AA439">
        <f t="shared" si="83"/>
        <v>2.376726051889281E-4</v>
      </c>
      <c r="AB439" s="10">
        <f t="shared" si="76"/>
        <v>1.5416634042128913E-2</v>
      </c>
    </row>
    <row r="440" spans="2:28" x14ac:dyDescent="0.35">
      <c r="B440" s="2">
        <v>438</v>
      </c>
      <c r="C440" s="1">
        <v>39622</v>
      </c>
      <c r="D440">
        <v>11842.36</v>
      </c>
      <c r="E440">
        <f t="shared" si="72"/>
        <v>-2.7865290740526623E-5</v>
      </c>
      <c r="F440">
        <f t="shared" si="77"/>
        <v>1.4742061428922894E-4</v>
      </c>
      <c r="G440" s="10">
        <f t="shared" si="73"/>
        <v>1.2141689103630884E-2</v>
      </c>
      <c r="J440" s="2">
        <v>438</v>
      </c>
      <c r="K440">
        <v>5667.2</v>
      </c>
      <c r="L440">
        <f t="shared" si="78"/>
        <v>8.255052661542776E-3</v>
      </c>
      <c r="M440">
        <f t="shared" si="79"/>
        <v>1.3168062469120947E-4</v>
      </c>
      <c r="N440" s="10">
        <f t="shared" si="74"/>
        <v>1.147521784940092E-2</v>
      </c>
      <c r="Q440" s="2">
        <v>438</v>
      </c>
      <c r="R440">
        <v>4511.37</v>
      </c>
      <c r="S440">
        <f t="shared" si="80"/>
        <v>4.6570730960875133E-4</v>
      </c>
      <c r="T440">
        <f t="shared" si="81"/>
        <v>1.3334323275459572E-4</v>
      </c>
      <c r="U440" s="10">
        <f t="shared" si="75"/>
        <v>1.1547434033351121E-2</v>
      </c>
      <c r="X440" s="2">
        <v>438</v>
      </c>
      <c r="Y440">
        <v>13857.47</v>
      </c>
      <c r="Z440">
        <f t="shared" si="82"/>
        <v>-6.068678418141381E-3</v>
      </c>
      <c r="AA440">
        <f t="shared" si="83"/>
        <v>2.3215699754512822E-4</v>
      </c>
      <c r="AB440" s="10">
        <f t="shared" si="76"/>
        <v>1.5236699037033194E-2</v>
      </c>
    </row>
    <row r="441" spans="2:28" x14ac:dyDescent="0.35">
      <c r="B441" s="2">
        <v>439</v>
      </c>
      <c r="C441" s="1">
        <v>39623</v>
      </c>
      <c r="D441">
        <v>11807.43</v>
      </c>
      <c r="E441">
        <f t="shared" si="72"/>
        <v>-2.9495809956799398E-3</v>
      </c>
      <c r="F441">
        <f t="shared" si="77"/>
        <v>1.4311904414304473E-4</v>
      </c>
      <c r="G441" s="10">
        <f t="shared" si="73"/>
        <v>1.1963237193295329E-2</v>
      </c>
      <c r="J441" s="2">
        <v>439</v>
      </c>
      <c r="K441">
        <v>5634.7</v>
      </c>
      <c r="L441">
        <f t="shared" si="78"/>
        <v>-5.734754376058724E-3</v>
      </c>
      <c r="M441">
        <f t="shared" si="79"/>
        <v>1.246142234790801E-4</v>
      </c>
      <c r="N441" s="10">
        <f t="shared" si="74"/>
        <v>1.1163074105240011E-2</v>
      </c>
      <c r="Q441" s="2">
        <v>439</v>
      </c>
      <c r="R441">
        <v>4473.76</v>
      </c>
      <c r="S441">
        <f t="shared" si="80"/>
        <v>-8.336713681209848E-3</v>
      </c>
      <c r="T441">
        <f t="shared" si="81"/>
        <v>1.216603567217288E-4</v>
      </c>
      <c r="U441" s="10">
        <f t="shared" si="75"/>
        <v>1.1029975372671001E-2</v>
      </c>
      <c r="X441" s="2">
        <v>439</v>
      </c>
      <c r="Y441">
        <v>13849.56</v>
      </c>
      <c r="Z441">
        <f t="shared" si="82"/>
        <v>-5.7081126641442162E-4</v>
      </c>
      <c r="AA441">
        <f t="shared" si="83"/>
        <v>2.143446908846491E-4</v>
      </c>
      <c r="AB441" s="10">
        <f t="shared" si="76"/>
        <v>1.4640515389993929E-2</v>
      </c>
    </row>
    <row r="442" spans="2:28" x14ac:dyDescent="0.35">
      <c r="B442" s="2">
        <v>440</v>
      </c>
      <c r="C442" s="1">
        <v>39624</v>
      </c>
      <c r="D442">
        <v>11811.83</v>
      </c>
      <c r="E442">
        <f t="shared" si="72"/>
        <v>3.7264671482275451E-4</v>
      </c>
      <c r="F442">
        <f t="shared" si="77"/>
        <v>1.3919682556462411E-4</v>
      </c>
      <c r="G442" s="10">
        <f t="shared" si="73"/>
        <v>1.1798170432936799E-2</v>
      </c>
      <c r="J442" s="2">
        <v>440</v>
      </c>
      <c r="K442">
        <v>5666.1</v>
      </c>
      <c r="L442">
        <f t="shared" si="78"/>
        <v>5.5726125614496864E-3</v>
      </c>
      <c r="M442">
        <f t="shared" si="79"/>
        <v>1.1441226811839762E-4</v>
      </c>
      <c r="N442" s="10">
        <f t="shared" si="74"/>
        <v>1.0696367052340604E-2</v>
      </c>
      <c r="Q442" s="2">
        <v>440</v>
      </c>
      <c r="R442">
        <v>4536.29</v>
      </c>
      <c r="S442">
        <f t="shared" si="80"/>
        <v>1.3977057329852237E-2</v>
      </c>
      <c r="T442">
        <f t="shared" si="81"/>
        <v>1.1708294814721925E-4</v>
      </c>
      <c r="U442" s="10">
        <f t="shared" si="75"/>
        <v>1.082048742650807E-2</v>
      </c>
      <c r="X442" s="2">
        <v>440</v>
      </c>
      <c r="Y442">
        <v>13829.92</v>
      </c>
      <c r="Z442">
        <f t="shared" si="82"/>
        <v>-1.4180955929285421E-3</v>
      </c>
      <c r="AA442">
        <f t="shared" si="83"/>
        <v>1.9482794503746014E-4</v>
      </c>
      <c r="AB442" s="10">
        <f t="shared" si="76"/>
        <v>1.3958078128362089E-2</v>
      </c>
    </row>
    <row r="443" spans="2:28" x14ac:dyDescent="0.35">
      <c r="B443" s="2">
        <v>441</v>
      </c>
      <c r="C443" s="1">
        <v>39625</v>
      </c>
      <c r="D443">
        <v>11453.42</v>
      </c>
      <c r="E443">
        <f t="shared" si="72"/>
        <v>-3.0343308361193807E-2</v>
      </c>
      <c r="F443">
        <f t="shared" si="77"/>
        <v>1.3513924703142759E-4</v>
      </c>
      <c r="G443" s="10">
        <f t="shared" si="73"/>
        <v>1.1624940732383439E-2</v>
      </c>
      <c r="J443" s="2">
        <v>441</v>
      </c>
      <c r="K443">
        <v>5518.2</v>
      </c>
      <c r="L443">
        <f t="shared" si="78"/>
        <v>-2.6102610261026199E-2</v>
      </c>
      <c r="M443">
        <f t="shared" si="79"/>
        <v>1.0514107284371737E-4</v>
      </c>
      <c r="N443" s="10">
        <f t="shared" si="74"/>
        <v>1.0253832105301772E-2</v>
      </c>
      <c r="Q443" s="2">
        <v>441</v>
      </c>
      <c r="R443">
        <v>4426.1899999999996</v>
      </c>
      <c r="S443">
        <f t="shared" si="80"/>
        <v>-2.4270935059266575E-2</v>
      </c>
      <c r="T443">
        <f t="shared" si="81"/>
        <v>1.2395220632552999E-4</v>
      </c>
      <c r="U443" s="10">
        <f t="shared" si="75"/>
        <v>1.1133382519500979E-2</v>
      </c>
      <c r="X443" s="2">
        <v>441</v>
      </c>
      <c r="Y443">
        <v>13822.32</v>
      </c>
      <c r="Z443">
        <f t="shared" si="82"/>
        <v>-5.4953318601990201E-4</v>
      </c>
      <c r="AA443">
        <f t="shared" si="83"/>
        <v>1.7724463807047638E-4</v>
      </c>
      <c r="AB443" s="10">
        <f t="shared" si="76"/>
        <v>1.33133255826813E-2</v>
      </c>
    </row>
    <row r="444" spans="2:28" x14ac:dyDescent="0.35">
      <c r="B444" s="2">
        <v>442</v>
      </c>
      <c r="C444" s="1">
        <v>39626</v>
      </c>
      <c r="D444">
        <v>11346.51</v>
      </c>
      <c r="E444">
        <f t="shared" si="72"/>
        <v>-9.3343298333598054E-3</v>
      </c>
      <c r="F444">
        <f t="shared" si="77"/>
        <v>1.5806163737363331E-4</v>
      </c>
      <c r="G444" s="10">
        <f t="shared" si="73"/>
        <v>1.2572256653983536E-2</v>
      </c>
      <c r="J444" s="2">
        <v>442</v>
      </c>
      <c r="K444">
        <v>5529.9</v>
      </c>
      <c r="L444">
        <f t="shared" si="78"/>
        <v>2.1202566054147761E-3</v>
      </c>
      <c r="M444">
        <f t="shared" si="79"/>
        <v>1.6922723539454531E-4</v>
      </c>
      <c r="N444" s="10">
        <f t="shared" si="74"/>
        <v>1.3008736886975051E-2</v>
      </c>
      <c r="Q444" s="2">
        <v>442</v>
      </c>
      <c r="R444">
        <v>4397.32</v>
      </c>
      <c r="S444">
        <f t="shared" si="80"/>
        <v>-6.522539701187679E-3</v>
      </c>
      <c r="T444">
        <f t="shared" si="81"/>
        <v>1.6477064971899129E-4</v>
      </c>
      <c r="U444" s="10">
        <f t="shared" si="75"/>
        <v>1.2836302026634902E-2</v>
      </c>
      <c r="X444" s="2">
        <v>442</v>
      </c>
      <c r="Y444">
        <v>13544.36</v>
      </c>
      <c r="Z444">
        <f t="shared" si="82"/>
        <v>-2.0109504048524351E-2</v>
      </c>
      <c r="AA444">
        <f t="shared" si="83"/>
        <v>1.6110893550187798E-4</v>
      </c>
      <c r="AB444" s="10">
        <f t="shared" si="76"/>
        <v>1.2692869474704212E-2</v>
      </c>
    </row>
    <row r="445" spans="2:28" x14ac:dyDescent="0.35">
      <c r="B445" s="2">
        <v>443</v>
      </c>
      <c r="C445" s="1">
        <v>39629</v>
      </c>
      <c r="D445">
        <v>11350.01</v>
      </c>
      <c r="E445">
        <f t="shared" si="72"/>
        <v>3.0846489361045819E-4</v>
      </c>
      <c r="F445">
        <f t="shared" si="77"/>
        <v>1.5599191154204984E-4</v>
      </c>
      <c r="G445" s="10">
        <f t="shared" si="73"/>
        <v>1.2489672195139865E-2</v>
      </c>
      <c r="J445" s="2">
        <v>443</v>
      </c>
      <c r="K445">
        <v>5625.9</v>
      </c>
      <c r="L445">
        <f t="shared" si="78"/>
        <v>1.7360169261650304E-2</v>
      </c>
      <c r="M445">
        <f t="shared" si="79"/>
        <v>1.5090559281517616E-4</v>
      </c>
      <c r="N445" s="10">
        <f t="shared" si="74"/>
        <v>1.2284363752965644E-2</v>
      </c>
      <c r="Q445" s="2">
        <v>443</v>
      </c>
      <c r="R445">
        <v>4434.8500000000004</v>
      </c>
      <c r="S445">
        <f t="shared" si="80"/>
        <v>8.5347438894600933E-3</v>
      </c>
      <c r="T445">
        <f t="shared" si="81"/>
        <v>1.5404426563600819E-4</v>
      </c>
      <c r="U445" s="10">
        <f t="shared" si="75"/>
        <v>1.2411457031146995E-2</v>
      </c>
      <c r="X445" s="2">
        <v>443</v>
      </c>
      <c r="Y445">
        <v>13481.38</v>
      </c>
      <c r="Z445">
        <f t="shared" si="82"/>
        <v>-4.6499059387081695E-3</v>
      </c>
      <c r="AA445">
        <f t="shared" si="83"/>
        <v>1.8329434760477772E-4</v>
      </c>
      <c r="AB445" s="10">
        <f t="shared" si="76"/>
        <v>1.3538624287747176E-2</v>
      </c>
    </row>
    <row r="446" spans="2:28" x14ac:dyDescent="0.35">
      <c r="B446" s="2">
        <v>444</v>
      </c>
      <c r="C446" s="1">
        <v>39630</v>
      </c>
      <c r="D446">
        <v>11382.26</v>
      </c>
      <c r="E446">
        <f t="shared" si="72"/>
        <v>2.8414071881874992E-3</v>
      </c>
      <c r="F446">
        <f t="shared" si="77"/>
        <v>1.5144299287047952E-4</v>
      </c>
      <c r="G446" s="10">
        <f t="shared" si="73"/>
        <v>1.2306217650865741E-2</v>
      </c>
      <c r="J446" s="2">
        <v>444</v>
      </c>
      <c r="K446">
        <v>5479.9</v>
      </c>
      <c r="L446">
        <f t="shared" si="78"/>
        <v>-2.5951403331022593E-2</v>
      </c>
      <c r="M446">
        <f t="shared" si="79"/>
        <v>1.6764101557384506E-4</v>
      </c>
      <c r="N446" s="10">
        <f t="shared" si="74"/>
        <v>1.2947625866306342E-2</v>
      </c>
      <c r="Q446" s="2">
        <v>444</v>
      </c>
      <c r="R446">
        <v>4341.21</v>
      </c>
      <c r="S446">
        <f t="shared" si="80"/>
        <v>-2.1114581101953914E-2</v>
      </c>
      <c r="T446">
        <f t="shared" si="81"/>
        <v>1.4691812027674555E-4</v>
      </c>
      <c r="U446" s="10">
        <f t="shared" si="75"/>
        <v>1.2120978519770818E-2</v>
      </c>
      <c r="X446" s="2">
        <v>444</v>
      </c>
      <c r="Y446">
        <v>13463.2</v>
      </c>
      <c r="Z446">
        <f t="shared" si="82"/>
        <v>-1.3485266345135642E-3</v>
      </c>
      <c r="AA446">
        <f t="shared" si="83"/>
        <v>1.685511359388537E-4</v>
      </c>
      <c r="AB446" s="10">
        <f t="shared" si="76"/>
        <v>1.2982724519100515E-2</v>
      </c>
    </row>
    <row r="447" spans="2:28" x14ac:dyDescent="0.35">
      <c r="B447" s="2">
        <v>445</v>
      </c>
      <c r="C447" s="1">
        <v>39631</v>
      </c>
      <c r="D447">
        <v>11215.51</v>
      </c>
      <c r="E447">
        <f t="shared" si="72"/>
        <v>-1.4649990423694416E-2</v>
      </c>
      <c r="F447">
        <f t="shared" si="77"/>
        <v>1.4725961068990721E-4</v>
      </c>
      <c r="G447" s="10">
        <f t="shared" si="73"/>
        <v>1.2135057094629064E-2</v>
      </c>
      <c r="J447" s="2">
        <v>445</v>
      </c>
      <c r="K447">
        <v>5426.3</v>
      </c>
      <c r="L447">
        <f t="shared" si="78"/>
        <v>-9.7812003868682738E-3</v>
      </c>
      <c r="M447">
        <f t="shared" si="79"/>
        <v>2.2390045404167413E-4</v>
      </c>
      <c r="N447" s="10">
        <f t="shared" si="74"/>
        <v>1.496330358048229E-2</v>
      </c>
      <c r="Q447" s="2">
        <v>445</v>
      </c>
      <c r="R447">
        <v>4296.4799999999996</v>
      </c>
      <c r="S447">
        <f t="shared" si="80"/>
        <v>-1.0303578956097603E-2</v>
      </c>
      <c r="T447">
        <f t="shared" si="81"/>
        <v>1.7314957848973893E-4</v>
      </c>
      <c r="U447" s="10">
        <f t="shared" si="75"/>
        <v>1.3158631330413468E-2</v>
      </c>
      <c r="X447" s="2">
        <v>445</v>
      </c>
      <c r="Y447">
        <v>13286.37</v>
      </c>
      <c r="Z447">
        <f t="shared" si="82"/>
        <v>-1.3134321706577926E-2</v>
      </c>
      <c r="AA447">
        <f t="shared" si="83"/>
        <v>1.5334650430888386E-4</v>
      </c>
      <c r="AB447" s="10">
        <f t="shared" si="76"/>
        <v>1.2383315562032805E-2</v>
      </c>
    </row>
    <row r="448" spans="2:28" x14ac:dyDescent="0.35">
      <c r="B448" s="2">
        <v>446</v>
      </c>
      <c r="C448" s="1">
        <v>39632</v>
      </c>
      <c r="D448">
        <v>11288.53</v>
      </c>
      <c r="E448">
        <f t="shared" si="72"/>
        <v>6.5106268016345611E-3</v>
      </c>
      <c r="F448">
        <f t="shared" si="77"/>
        <v>1.4922518731075605E-4</v>
      </c>
      <c r="G448" s="10">
        <f t="shared" si="73"/>
        <v>1.2215776164892514E-2</v>
      </c>
      <c r="J448" s="2">
        <v>446</v>
      </c>
      <c r="K448">
        <v>5476.6</v>
      </c>
      <c r="L448">
        <f t="shared" si="78"/>
        <v>9.2696680979673408E-3</v>
      </c>
      <c r="M448">
        <f t="shared" si="79"/>
        <v>2.0963873387066408E-4</v>
      </c>
      <c r="N448" s="10">
        <f t="shared" si="74"/>
        <v>1.4478906515019154E-2</v>
      </c>
      <c r="Q448" s="2">
        <v>446</v>
      </c>
      <c r="R448">
        <v>4343.99</v>
      </c>
      <c r="S448">
        <f t="shared" si="80"/>
        <v>1.1057889248873548E-2</v>
      </c>
      <c r="T448">
        <f t="shared" si="81"/>
        <v>1.6727104836888759E-4</v>
      </c>
      <c r="U448" s="10">
        <f t="shared" si="75"/>
        <v>1.2933330907731681E-2</v>
      </c>
      <c r="X448" s="2">
        <v>446</v>
      </c>
      <c r="Y448">
        <v>13265.4</v>
      </c>
      <c r="Z448">
        <f t="shared" si="82"/>
        <v>-1.578309199578302E-3</v>
      </c>
      <c r="AA448">
        <f t="shared" si="83"/>
        <v>1.5509409329633319E-4</v>
      </c>
      <c r="AB448" s="10">
        <f t="shared" si="76"/>
        <v>1.2453677902384226E-2</v>
      </c>
    </row>
    <row r="449" spans="2:28" x14ac:dyDescent="0.35">
      <c r="B449" s="2">
        <v>447</v>
      </c>
      <c r="C449" s="1">
        <v>39636</v>
      </c>
      <c r="D449">
        <v>11231.96</v>
      </c>
      <c r="E449">
        <f t="shared" si="72"/>
        <v>-5.0112813625867603E-3</v>
      </c>
      <c r="F449">
        <f t="shared" si="77"/>
        <v>1.4610778779360612E-4</v>
      </c>
      <c r="G449" s="10">
        <f t="shared" si="73"/>
        <v>1.2087505441306164E-2</v>
      </c>
      <c r="J449" s="2">
        <v>447</v>
      </c>
      <c r="K449">
        <v>5512.7</v>
      </c>
      <c r="L449">
        <f t="shared" si="78"/>
        <v>6.5916809699447564E-3</v>
      </c>
      <c r="M449">
        <f t="shared" si="79"/>
        <v>1.9587935324394035E-4</v>
      </c>
      <c r="N449" s="10">
        <f t="shared" si="74"/>
        <v>1.3995690524012753E-2</v>
      </c>
      <c r="Q449" s="2">
        <v>447</v>
      </c>
      <c r="R449">
        <v>4342.59</v>
      </c>
      <c r="S449">
        <f t="shared" si="80"/>
        <v>-3.2228435148322999E-4</v>
      </c>
      <c r="T449">
        <f t="shared" si="81"/>
        <v>1.6332246201687491E-4</v>
      </c>
      <c r="U449" s="10">
        <f t="shared" si="75"/>
        <v>1.2779767682429713E-2</v>
      </c>
      <c r="X449" s="2">
        <v>447</v>
      </c>
      <c r="Y449">
        <v>13360.04</v>
      </c>
      <c r="Z449">
        <f t="shared" si="82"/>
        <v>7.1343495107574015E-3</v>
      </c>
      <c r="AA449">
        <f t="shared" si="83"/>
        <v>1.4117796205993853E-4</v>
      </c>
      <c r="AB449" s="10">
        <f t="shared" si="76"/>
        <v>1.1881833278578627E-2</v>
      </c>
    </row>
    <row r="450" spans="2:28" x14ac:dyDescent="0.35">
      <c r="B450" s="2">
        <v>448</v>
      </c>
      <c r="C450" s="1">
        <v>39637</v>
      </c>
      <c r="D450">
        <v>11384.21</v>
      </c>
      <c r="E450">
        <f t="shared" si="72"/>
        <v>1.3555069640561399E-2</v>
      </c>
      <c r="F450">
        <f t="shared" si="77"/>
        <v>1.4257727365808674E-4</v>
      </c>
      <c r="G450" s="10">
        <f t="shared" si="73"/>
        <v>1.1940572585018138E-2</v>
      </c>
      <c r="J450" s="2">
        <v>448</v>
      </c>
      <c r="K450">
        <v>5440.5</v>
      </c>
      <c r="L450">
        <f t="shared" si="78"/>
        <v>-1.3097030493224703E-2</v>
      </c>
      <c r="M450">
        <f t="shared" si="79"/>
        <v>1.7892602489657033E-4</v>
      </c>
      <c r="N450" s="10">
        <f t="shared" si="74"/>
        <v>1.3376323295157392E-2</v>
      </c>
      <c r="Q450" s="2">
        <v>448</v>
      </c>
      <c r="R450">
        <v>4275.6099999999997</v>
      </c>
      <c r="S450">
        <f t="shared" si="80"/>
        <v>-1.5423975093204855E-2</v>
      </c>
      <c r="T450">
        <f t="shared" si="81"/>
        <v>1.4899875662531623E-4</v>
      </c>
      <c r="U450" s="10">
        <f t="shared" si="75"/>
        <v>1.2206504685015945E-2</v>
      </c>
      <c r="X450" s="2">
        <v>448</v>
      </c>
      <c r="Y450">
        <v>13033.1</v>
      </c>
      <c r="Z450">
        <f t="shared" si="82"/>
        <v>-2.4471483618312556E-2</v>
      </c>
      <c r="AA450">
        <f t="shared" si="83"/>
        <v>1.3294526412317524E-4</v>
      </c>
      <c r="AB450" s="10">
        <f t="shared" si="76"/>
        <v>1.1530189249235039E-2</v>
      </c>
    </row>
    <row r="451" spans="2:28" x14ac:dyDescent="0.35">
      <c r="B451" s="2">
        <v>449</v>
      </c>
      <c r="C451" s="1">
        <v>39638</v>
      </c>
      <c r="D451">
        <v>11147.44</v>
      </c>
      <c r="E451">
        <f t="shared" ref="E451:E502" si="84">(D451-D450)/D450</f>
        <v>-2.0798105446051911E-2</v>
      </c>
      <c r="F451">
        <f t="shared" si="77"/>
        <v>1.4377836018067346E-4</v>
      </c>
      <c r="G451" s="10">
        <f t="shared" si="73"/>
        <v>1.1990761451245432E-2</v>
      </c>
      <c r="J451" s="2">
        <v>449</v>
      </c>
      <c r="K451">
        <v>5529.6</v>
      </c>
      <c r="L451">
        <f t="shared" si="78"/>
        <v>1.6377171215880962E-2</v>
      </c>
      <c r="M451">
        <f t="shared" si="79"/>
        <v>1.7810367657917575E-4</v>
      </c>
      <c r="N451" s="10">
        <f t="shared" si="74"/>
        <v>1.3345548942594147E-2</v>
      </c>
      <c r="Q451" s="2">
        <v>449</v>
      </c>
      <c r="R451">
        <v>4339.66</v>
      </c>
      <c r="S451">
        <f t="shared" si="80"/>
        <v>1.4980318597814157E-2</v>
      </c>
      <c r="T451">
        <f t="shared" si="81"/>
        <v>1.5680044739919236E-4</v>
      </c>
      <c r="U451" s="10">
        <f t="shared" si="75"/>
        <v>1.252199853853978E-2</v>
      </c>
      <c r="X451" s="2">
        <v>449</v>
      </c>
      <c r="Y451">
        <v>13052.13</v>
      </c>
      <c r="Z451">
        <f t="shared" si="82"/>
        <v>1.4601284421970856E-3</v>
      </c>
      <c r="AA451">
        <f t="shared" si="83"/>
        <v>1.7543223281174617E-4</v>
      </c>
      <c r="AB451" s="10">
        <f t="shared" si="76"/>
        <v>1.3245083344839554E-2</v>
      </c>
    </row>
    <row r="452" spans="2:28" x14ac:dyDescent="0.35">
      <c r="B452" s="2">
        <v>450</v>
      </c>
      <c r="C452" s="1">
        <v>39639</v>
      </c>
      <c r="D452">
        <v>11229.02</v>
      </c>
      <c r="E452">
        <f t="shared" si="84"/>
        <v>7.3182721772891285E-3</v>
      </c>
      <c r="F452">
        <f t="shared" si="77"/>
        <v>1.5220476749816151E-4</v>
      </c>
      <c r="G452" s="10">
        <f t="shared" ref="G452:G503" si="85">SQRT(F452)</f>
        <v>1.2337129629624612E-2</v>
      </c>
      <c r="J452" s="2">
        <v>450</v>
      </c>
      <c r="K452">
        <v>5406.8</v>
      </c>
      <c r="L452">
        <f t="shared" si="78"/>
        <v>-2.2207754629629661E-2</v>
      </c>
      <c r="M452">
        <f t="shared" si="79"/>
        <v>1.8812559223307912E-4</v>
      </c>
      <c r="N452" s="10">
        <f t="shared" ref="N452:N502" si="86">SQRT(M452)</f>
        <v>1.371588831367036E-2</v>
      </c>
      <c r="Q452" s="2">
        <v>450</v>
      </c>
      <c r="R452">
        <v>4231.5600000000004</v>
      </c>
      <c r="S452">
        <f t="shared" si="80"/>
        <v>-2.4909785559237233E-2</v>
      </c>
      <c r="T452">
        <f t="shared" si="81"/>
        <v>1.6273370843843612E-4</v>
      </c>
      <c r="U452" s="10">
        <f t="shared" ref="U452:U502" si="87">SQRT(T452)</f>
        <v>1.275671228955314E-2</v>
      </c>
      <c r="X452" s="2">
        <v>450</v>
      </c>
      <c r="Y452">
        <v>13067.21</v>
      </c>
      <c r="Z452">
        <f t="shared" si="82"/>
        <v>1.1553669784165441E-3</v>
      </c>
      <c r="AA452">
        <f t="shared" si="83"/>
        <v>1.5962868633656371E-4</v>
      </c>
      <c r="AB452" s="10">
        <f t="shared" ref="AB452:AB502" si="88">SQRT(AA452)</f>
        <v>1.263442465395887E-2</v>
      </c>
    </row>
    <row r="453" spans="2:28" x14ac:dyDescent="0.35">
      <c r="B453" s="2">
        <v>451</v>
      </c>
      <c r="C453" s="1">
        <v>39640</v>
      </c>
      <c r="D453">
        <v>11100.54</v>
      </c>
      <c r="E453">
        <f t="shared" si="84"/>
        <v>-1.1441782096745715E-2</v>
      </c>
      <c r="F453">
        <f t="shared" ref="F453:F503" si="89">$A$2*F452+(1-$A$2)*E452*E452</f>
        <v>1.4932632294933457E-4</v>
      </c>
      <c r="G453" s="10">
        <f t="shared" si="85"/>
        <v>1.2219915013998033E-2</v>
      </c>
      <c r="J453" s="2">
        <v>451</v>
      </c>
      <c r="K453">
        <v>5261.6</v>
      </c>
      <c r="L453">
        <f t="shared" ref="L453:L502" si="90">(K453-K452)/K452</f>
        <v>-2.6855071391580939E-2</v>
      </c>
      <c r="M453">
        <f t="shared" ref="M453:M503" si="91">$I$2*M452+(1-$I$2)*L452*L452</f>
        <v>2.2205455798404125E-4</v>
      </c>
      <c r="N453" s="10">
        <f t="shared" si="86"/>
        <v>1.4901495159346972E-2</v>
      </c>
      <c r="Q453" s="2">
        <v>451</v>
      </c>
      <c r="R453">
        <v>4100.6400000000003</v>
      </c>
      <c r="S453">
        <f t="shared" ref="S453:S502" si="92">(R453-R452)/R452</f>
        <v>-3.0938944502736595E-2</v>
      </c>
      <c r="T453">
        <f t="shared" ref="T453:T503" si="93">$P$2*T452+(1-$P$2)*S452*S452</f>
        <v>2.0290604604642827E-4</v>
      </c>
      <c r="U453" s="10">
        <f t="shared" si="87"/>
        <v>1.4244509329788383E-2</v>
      </c>
      <c r="X453" s="2">
        <v>451</v>
      </c>
      <c r="Y453">
        <v>13039.69</v>
      </c>
      <c r="Z453">
        <f t="shared" ref="Z453:Z502" si="94">(Y453-Y452)/Y452</f>
        <v>-2.1060348766108925E-3</v>
      </c>
      <c r="AA453">
        <f t="shared" ref="AA453:AA503" si="95">$W$2*AA452+(1-$W$2)*Z452*Z452</f>
        <v>1.451936031424719E-4</v>
      </c>
      <c r="AB453" s="10">
        <f t="shared" si="88"/>
        <v>1.2049630830132179E-2</v>
      </c>
    </row>
    <row r="454" spans="2:28" x14ac:dyDescent="0.35">
      <c r="B454" s="2">
        <v>452</v>
      </c>
      <c r="C454" s="1">
        <v>39643</v>
      </c>
      <c r="D454">
        <v>11055.19</v>
      </c>
      <c r="E454">
        <f t="shared" si="84"/>
        <v>-4.0853868370367896E-3</v>
      </c>
      <c r="F454">
        <f t="shared" si="89"/>
        <v>1.4878907995789279E-4</v>
      </c>
      <c r="G454" s="10">
        <f t="shared" si="85"/>
        <v>1.2197912934510264E-2</v>
      </c>
      <c r="J454" s="2">
        <v>452</v>
      </c>
      <c r="K454">
        <v>5300.4</v>
      </c>
      <c r="L454">
        <f t="shared" si="90"/>
        <v>7.3741827580962576E-3</v>
      </c>
      <c r="M454">
        <f t="shared" si="91"/>
        <v>2.7756948057209495E-4</v>
      </c>
      <c r="N454" s="10">
        <f t="shared" si="86"/>
        <v>1.666041657858815E-2</v>
      </c>
      <c r="Q454" s="2">
        <v>452</v>
      </c>
      <c r="R454">
        <v>4142.53</v>
      </c>
      <c r="S454">
        <f t="shared" si="92"/>
        <v>1.0215478559444236E-2</v>
      </c>
      <c r="T454">
        <f t="shared" si="93"/>
        <v>2.6910283155478121E-4</v>
      </c>
      <c r="U454" s="10">
        <f t="shared" si="87"/>
        <v>1.6404354042594337E-2</v>
      </c>
      <c r="X454" s="2">
        <v>452</v>
      </c>
      <c r="Y454">
        <v>13010.16</v>
      </c>
      <c r="Z454">
        <f t="shared" si="94"/>
        <v>-2.2646243890767845E-3</v>
      </c>
      <c r="AA454">
        <f t="shared" si="95"/>
        <v>1.3235762064423619E-4</v>
      </c>
      <c r="AB454" s="10">
        <f t="shared" si="88"/>
        <v>1.1504678206896367E-2</v>
      </c>
    </row>
    <row r="455" spans="2:28" x14ac:dyDescent="0.35">
      <c r="B455" s="2">
        <v>453</v>
      </c>
      <c r="C455" s="1">
        <v>39644</v>
      </c>
      <c r="D455">
        <v>10962.54</v>
      </c>
      <c r="E455">
        <f t="shared" si="84"/>
        <v>-8.3806791199427261E-3</v>
      </c>
      <c r="F455">
        <f t="shared" si="89"/>
        <v>1.449345661530529E-4</v>
      </c>
      <c r="G455" s="10">
        <f t="shared" si="85"/>
        <v>1.203887727959102E-2</v>
      </c>
      <c r="J455" s="2">
        <v>453</v>
      </c>
      <c r="K455">
        <v>5171.8999999999996</v>
      </c>
      <c r="L455">
        <f t="shared" si="90"/>
        <v>-2.4243453324277416E-2</v>
      </c>
      <c r="M455">
        <f t="shared" si="91"/>
        <v>2.5274594696537305E-4</v>
      </c>
      <c r="N455" s="10">
        <f t="shared" si="86"/>
        <v>1.5897985626027376E-2</v>
      </c>
      <c r="Q455" s="2">
        <v>453</v>
      </c>
      <c r="R455">
        <v>4061.15</v>
      </c>
      <c r="S455">
        <f t="shared" si="92"/>
        <v>-1.964499955341293E-2</v>
      </c>
      <c r="T455">
        <f t="shared" si="93"/>
        <v>2.546450116563359E-4</v>
      </c>
      <c r="U455" s="10">
        <f t="shared" si="87"/>
        <v>1.5957600435414339E-2</v>
      </c>
      <c r="X455" s="2">
        <v>453</v>
      </c>
      <c r="Y455">
        <v>12754.56</v>
      </c>
      <c r="Z455">
        <f t="shared" si="94"/>
        <v>-1.9646184212953596E-2</v>
      </c>
      <c r="AA455">
        <f t="shared" si="95"/>
        <v>1.2075538199822743E-4</v>
      </c>
      <c r="AB455" s="10">
        <f t="shared" si="88"/>
        <v>1.098887537458804E-2</v>
      </c>
    </row>
    <row r="456" spans="2:28" x14ac:dyDescent="0.35">
      <c r="B456" s="2">
        <v>454</v>
      </c>
      <c r="C456" s="1">
        <v>39645</v>
      </c>
      <c r="D456">
        <v>11239.28</v>
      </c>
      <c r="E456">
        <f t="shared" si="84"/>
        <v>2.5244149622259054E-2</v>
      </c>
      <c r="F456">
        <f t="shared" si="89"/>
        <v>1.4275492695094846E-4</v>
      </c>
      <c r="G456" s="10">
        <f t="shared" si="85"/>
        <v>1.194800933004944E-2</v>
      </c>
      <c r="J456" s="2">
        <v>454</v>
      </c>
      <c r="K456">
        <v>5150.6000000000004</v>
      </c>
      <c r="L456">
        <f t="shared" si="90"/>
        <v>-4.1184090953033268E-3</v>
      </c>
      <c r="M456">
        <f t="shared" si="91"/>
        <v>2.9000490613279332E-4</v>
      </c>
      <c r="N456" s="10">
        <f t="shared" si="86"/>
        <v>1.7029530414335955E-2</v>
      </c>
      <c r="Q456" s="2">
        <v>454</v>
      </c>
      <c r="R456">
        <v>4112.45</v>
      </c>
      <c r="S456">
        <f t="shared" si="92"/>
        <v>1.2631889981901611E-2</v>
      </c>
      <c r="T456">
        <f t="shared" si="93"/>
        <v>2.661659435051681E-4</v>
      </c>
      <c r="U456" s="10">
        <f t="shared" si="87"/>
        <v>1.6314592961676002E-2</v>
      </c>
      <c r="X456" s="2">
        <v>454</v>
      </c>
      <c r="Y456">
        <v>12760.8</v>
      </c>
      <c r="Z456">
        <f t="shared" si="94"/>
        <v>4.8923679060663657E-4</v>
      </c>
      <c r="AA456">
        <f t="shared" si="95"/>
        <v>1.4494098887701633E-4</v>
      </c>
      <c r="AB456" s="10">
        <f t="shared" si="88"/>
        <v>1.2039144025927106E-2</v>
      </c>
    </row>
    <row r="457" spans="2:28" x14ac:dyDescent="0.35">
      <c r="B457" s="2">
        <v>455</v>
      </c>
      <c r="C457" s="1">
        <v>39646</v>
      </c>
      <c r="D457">
        <v>11446.66</v>
      </c>
      <c r="E457">
        <f t="shared" si="84"/>
        <v>1.8451359873586134E-2</v>
      </c>
      <c r="F457">
        <f t="shared" si="89"/>
        <v>1.571843198310209E-4</v>
      </c>
      <c r="G457" s="10">
        <f t="shared" si="85"/>
        <v>1.253731709063071E-2</v>
      </c>
      <c r="J457" s="2">
        <v>455</v>
      </c>
      <c r="K457">
        <v>5286.3</v>
      </c>
      <c r="L457">
        <f t="shared" si="90"/>
        <v>2.6346445074360233E-2</v>
      </c>
      <c r="M457">
        <f t="shared" si="91"/>
        <v>2.5963670109031459E-4</v>
      </c>
      <c r="N457" s="10">
        <f t="shared" si="86"/>
        <v>1.6113246137582415E-2</v>
      </c>
      <c r="Q457" s="2">
        <v>455</v>
      </c>
      <c r="R457">
        <v>4225.99</v>
      </c>
      <c r="S457">
        <f t="shared" si="92"/>
        <v>2.7608846308161794E-2</v>
      </c>
      <c r="T457">
        <f t="shared" si="93"/>
        <v>2.5681084764223814E-4</v>
      </c>
      <c r="U457" s="10">
        <f t="shared" si="87"/>
        <v>1.6025318956022001E-2</v>
      </c>
      <c r="X457" s="2">
        <v>455</v>
      </c>
      <c r="Y457">
        <v>12887.95</v>
      </c>
      <c r="Z457">
        <f t="shared" si="94"/>
        <v>9.964108833302102E-3</v>
      </c>
      <c r="AA457">
        <f t="shared" si="95"/>
        <v>1.3174539953907547E-4</v>
      </c>
      <c r="AB457" s="10">
        <f t="shared" si="88"/>
        <v>1.1478039882274128E-2</v>
      </c>
    </row>
    <row r="458" spans="2:28" x14ac:dyDescent="0.35">
      <c r="B458" s="2">
        <v>456</v>
      </c>
      <c r="C458" s="1">
        <v>39647</v>
      </c>
      <c r="D458">
        <v>11496.57</v>
      </c>
      <c r="E458">
        <f t="shared" si="84"/>
        <v>4.3602238556923901E-3</v>
      </c>
      <c r="F458">
        <f t="shared" si="89"/>
        <v>1.6253191567445791E-4</v>
      </c>
      <c r="G458" s="10">
        <f t="shared" si="85"/>
        <v>1.2748800558266566E-2</v>
      </c>
      <c r="J458" s="2">
        <v>456</v>
      </c>
      <c r="K458">
        <v>5376.4</v>
      </c>
      <c r="L458">
        <f t="shared" si="90"/>
        <v>1.7044057280139125E-2</v>
      </c>
      <c r="M458">
        <f t="shared" si="91"/>
        <v>3.0796208913762301E-4</v>
      </c>
      <c r="N458" s="10">
        <f t="shared" si="86"/>
        <v>1.7548848655613365E-2</v>
      </c>
      <c r="Q458" s="2">
        <v>456</v>
      </c>
      <c r="R458">
        <v>4299.3599999999997</v>
      </c>
      <c r="S458">
        <f t="shared" si="92"/>
        <v>1.736161230859512E-2</v>
      </c>
      <c r="T458">
        <f t="shared" si="93"/>
        <v>3.0116693662110225E-4</v>
      </c>
      <c r="U458" s="10">
        <f t="shared" si="87"/>
        <v>1.7354161939462886E-2</v>
      </c>
      <c r="X458" s="2">
        <v>456</v>
      </c>
      <c r="Y458">
        <v>12803.7</v>
      </c>
      <c r="Z458">
        <f t="shared" si="94"/>
        <v>-6.5371141259859015E-3</v>
      </c>
      <c r="AA458">
        <f t="shared" si="95"/>
        <v>1.2878514027380044E-4</v>
      </c>
      <c r="AB458" s="10">
        <f t="shared" si="88"/>
        <v>1.1348354077741866E-2</v>
      </c>
    </row>
    <row r="459" spans="2:28" x14ac:dyDescent="0.35">
      <c r="B459" s="2">
        <v>457</v>
      </c>
      <c r="C459" s="1">
        <v>39651</v>
      </c>
      <c r="D459">
        <v>11602.5</v>
      </c>
      <c r="E459">
        <f t="shared" si="84"/>
        <v>9.2140525391486584E-3</v>
      </c>
      <c r="F459">
        <f t="shared" si="89"/>
        <v>1.5834412846349593E-4</v>
      </c>
      <c r="G459" s="10">
        <f t="shared" si="85"/>
        <v>1.2583486339782625E-2</v>
      </c>
      <c r="J459" s="2">
        <v>457</v>
      </c>
      <c r="K459">
        <v>5364.1</v>
      </c>
      <c r="L459">
        <f t="shared" si="90"/>
        <v>-2.2877762071273106E-3</v>
      </c>
      <c r="M459">
        <f t="shared" si="91"/>
        <v>3.0601992435958018E-4</v>
      </c>
      <c r="N459" s="10">
        <f t="shared" si="86"/>
        <v>1.7493425175178823E-2</v>
      </c>
      <c r="Q459" s="2">
        <v>457</v>
      </c>
      <c r="R459">
        <v>4327.26</v>
      </c>
      <c r="S459">
        <f t="shared" si="92"/>
        <v>6.4893379479737797E-3</v>
      </c>
      <c r="T459">
        <f t="shared" si="93"/>
        <v>3.0118963476743175E-4</v>
      </c>
      <c r="U459" s="10">
        <f t="shared" si="87"/>
        <v>1.7354815895521097E-2</v>
      </c>
      <c r="X459" s="2">
        <v>457</v>
      </c>
      <c r="Y459">
        <v>13184.96</v>
      </c>
      <c r="Z459">
        <f t="shared" si="94"/>
        <v>2.9777329990549481E-2</v>
      </c>
      <c r="AA459">
        <f t="shared" si="95"/>
        <v>1.2093797716258751E-4</v>
      </c>
      <c r="AB459" s="10">
        <f t="shared" si="88"/>
        <v>1.0997180418752231E-2</v>
      </c>
    </row>
    <row r="460" spans="2:28" x14ac:dyDescent="0.35">
      <c r="B460" s="2">
        <v>458</v>
      </c>
      <c r="C460" s="1">
        <v>39652</v>
      </c>
      <c r="D460">
        <v>11632.38</v>
      </c>
      <c r="E460">
        <f t="shared" si="84"/>
        <v>2.5753070458952123E-3</v>
      </c>
      <c r="F460">
        <f t="shared" si="89"/>
        <v>1.5620106284220989E-4</v>
      </c>
      <c r="G460" s="10">
        <f t="shared" si="85"/>
        <v>1.2498042360394283E-2</v>
      </c>
      <c r="J460" s="2">
        <v>458</v>
      </c>
      <c r="K460">
        <v>5449.9</v>
      </c>
      <c r="L460">
        <f t="shared" si="90"/>
        <v>1.5995227531179372E-2</v>
      </c>
      <c r="M460">
        <f t="shared" si="91"/>
        <v>2.7256618059234134E-4</v>
      </c>
      <c r="N460" s="10">
        <f t="shared" si="86"/>
        <v>1.6509578449867862E-2</v>
      </c>
      <c r="Q460" s="2">
        <v>458</v>
      </c>
      <c r="R460">
        <v>4408.74</v>
      </c>
      <c r="S460">
        <f t="shared" si="92"/>
        <v>1.8829467145491503E-2</v>
      </c>
      <c r="T460">
        <f t="shared" si="93"/>
        <v>2.7845350730762425E-4</v>
      </c>
      <c r="U460" s="10">
        <f t="shared" si="87"/>
        <v>1.6686926239053861E-2</v>
      </c>
      <c r="X460" s="2">
        <v>458</v>
      </c>
      <c r="Y460">
        <v>13312.93</v>
      </c>
      <c r="Z460">
        <f t="shared" si="94"/>
        <v>9.7057556488606093E-3</v>
      </c>
      <c r="AA460">
        <f t="shared" si="95"/>
        <v>1.9076815550335077E-4</v>
      </c>
      <c r="AB460" s="10">
        <f t="shared" si="88"/>
        <v>1.381188457464624E-2</v>
      </c>
    </row>
    <row r="461" spans="2:28" x14ac:dyDescent="0.35">
      <c r="B461" s="2">
        <v>459</v>
      </c>
      <c r="C461" s="1">
        <v>39653</v>
      </c>
      <c r="D461">
        <v>11349.28</v>
      </c>
      <c r="E461">
        <f t="shared" si="84"/>
        <v>-2.4337237951304769E-2</v>
      </c>
      <c r="F461">
        <f t="shared" si="89"/>
        <v>1.5183678638328263E-4</v>
      </c>
      <c r="G461" s="10">
        <f t="shared" si="85"/>
        <v>1.2322207041893211E-2</v>
      </c>
      <c r="J461" s="2">
        <v>459</v>
      </c>
      <c r="K461">
        <v>5362.3</v>
      </c>
      <c r="L461">
        <f t="shared" si="90"/>
        <v>-1.6073689425493948E-2</v>
      </c>
      <c r="M461">
        <f t="shared" si="91"/>
        <v>2.707066890834445E-4</v>
      </c>
      <c r="N461" s="10">
        <f t="shared" si="86"/>
        <v>1.6453166536671428E-2</v>
      </c>
      <c r="Q461" s="2">
        <v>459</v>
      </c>
      <c r="R461">
        <v>4347.99</v>
      </c>
      <c r="S461">
        <f t="shared" si="92"/>
        <v>-1.3779447188992775E-2</v>
      </c>
      <c r="T461">
        <f t="shared" si="93"/>
        <v>2.8513146595501491E-4</v>
      </c>
      <c r="U461" s="10">
        <f t="shared" si="87"/>
        <v>1.6885836252759735E-2</v>
      </c>
      <c r="X461" s="2">
        <v>459</v>
      </c>
      <c r="Y461">
        <v>13603.31</v>
      </c>
      <c r="Z461">
        <f t="shared" si="94"/>
        <v>2.1811877625736723E-2</v>
      </c>
      <c r="AA461">
        <f t="shared" si="95"/>
        <v>1.8196209484031597E-4</v>
      </c>
      <c r="AB461" s="10">
        <f t="shared" si="88"/>
        <v>1.348933263139122E-2</v>
      </c>
    </row>
    <row r="462" spans="2:28" x14ac:dyDescent="0.35">
      <c r="B462" s="2">
        <v>460</v>
      </c>
      <c r="C462" s="1">
        <v>39654</v>
      </c>
      <c r="D462">
        <v>11370.69</v>
      </c>
      <c r="E462">
        <f t="shared" si="84"/>
        <v>1.8864632822522534E-3</v>
      </c>
      <c r="F462">
        <f t="shared" si="89"/>
        <v>1.646891160954948E-4</v>
      </c>
      <c r="G462" s="10">
        <f t="shared" si="85"/>
        <v>1.283312573364318E-2</v>
      </c>
      <c r="J462" s="2">
        <v>460</v>
      </c>
      <c r="K462">
        <v>5352.6</v>
      </c>
      <c r="L462">
        <f t="shared" si="90"/>
        <v>-1.8089252746022822E-3</v>
      </c>
      <c r="M462">
        <f t="shared" si="91"/>
        <v>2.6933386536514241E-4</v>
      </c>
      <c r="N462" s="10">
        <f t="shared" si="86"/>
        <v>1.6411394376016391E-2</v>
      </c>
      <c r="Q462" s="2">
        <v>460</v>
      </c>
      <c r="R462">
        <v>4377.18</v>
      </c>
      <c r="S462">
        <f t="shared" si="92"/>
        <v>6.7134469030518725E-3</v>
      </c>
      <c r="T462">
        <f t="shared" si="93"/>
        <v>2.7677180667163453E-4</v>
      </c>
      <c r="U462" s="10">
        <f t="shared" si="87"/>
        <v>1.663646016049191E-2</v>
      </c>
      <c r="X462" s="2">
        <v>460</v>
      </c>
      <c r="Y462">
        <v>13334.76</v>
      </c>
      <c r="Z462">
        <f t="shared" si="94"/>
        <v>-1.9741518792117455E-2</v>
      </c>
      <c r="AA462">
        <f t="shared" si="95"/>
        <v>2.0875384569931749E-4</v>
      </c>
      <c r="AB462" s="10">
        <f t="shared" si="88"/>
        <v>1.4448316362099685E-2</v>
      </c>
    </row>
    <row r="463" spans="2:28" x14ac:dyDescent="0.35">
      <c r="B463" s="2">
        <v>461</v>
      </c>
      <c r="C463" s="1">
        <v>39657</v>
      </c>
      <c r="D463">
        <v>11131.08</v>
      </c>
      <c r="E463">
        <f t="shared" si="84"/>
        <v>-2.107259981584236E-2</v>
      </c>
      <c r="F463">
        <f t="shared" si="89"/>
        <v>1.5998748563823581E-4</v>
      </c>
      <c r="G463" s="10">
        <f t="shared" si="85"/>
        <v>1.2648615957417468E-2</v>
      </c>
      <c r="J463" s="2">
        <v>461</v>
      </c>
      <c r="K463">
        <v>5312.6</v>
      </c>
      <c r="L463">
        <f t="shared" si="90"/>
        <v>-7.4730037738669052E-3</v>
      </c>
      <c r="M463">
        <f t="shared" si="91"/>
        <v>2.3974220121395656E-4</v>
      </c>
      <c r="N463" s="10">
        <f t="shared" si="86"/>
        <v>1.5483610729218058E-2</v>
      </c>
      <c r="Q463" s="2">
        <v>461</v>
      </c>
      <c r="R463">
        <v>4324.45</v>
      </c>
      <c r="S463">
        <f t="shared" si="92"/>
        <v>-1.2046568795434611E-2</v>
      </c>
      <c r="T463">
        <f t="shared" si="93"/>
        <v>2.5643819743297513E-4</v>
      </c>
      <c r="U463" s="10">
        <f t="shared" si="87"/>
        <v>1.6013687814896829E-2</v>
      </c>
      <c r="X463" s="2">
        <v>461</v>
      </c>
      <c r="Y463">
        <v>13353.78</v>
      </c>
      <c r="Z463">
        <f t="shared" si="94"/>
        <v>1.4263473808302839E-3</v>
      </c>
      <c r="AA463">
        <f t="shared" si="95"/>
        <v>2.2525714816782859E-4</v>
      </c>
      <c r="AB463" s="10">
        <f t="shared" si="88"/>
        <v>1.5008569157912042E-2</v>
      </c>
    </row>
    <row r="464" spans="2:28" x14ac:dyDescent="0.35">
      <c r="B464" s="2">
        <v>462</v>
      </c>
      <c r="C464" s="1">
        <v>39658</v>
      </c>
      <c r="D464">
        <v>11397.56</v>
      </c>
      <c r="E464">
        <f t="shared" si="84"/>
        <v>2.3940174717996778E-2</v>
      </c>
      <c r="F464">
        <f t="shared" si="89"/>
        <v>1.6827628887830837E-4</v>
      </c>
      <c r="G464" s="10">
        <f t="shared" si="85"/>
        <v>1.2972135093280072E-2</v>
      </c>
      <c r="J464" s="2">
        <v>462</v>
      </c>
      <c r="K464">
        <v>5319.2</v>
      </c>
      <c r="L464">
        <f t="shared" si="90"/>
        <v>1.2423295561494285E-3</v>
      </c>
      <c r="M464">
        <f t="shared" si="91"/>
        <v>2.1928904353869514E-4</v>
      </c>
      <c r="N464" s="10">
        <f t="shared" si="86"/>
        <v>1.4808411242894868E-2</v>
      </c>
      <c r="Q464" s="2">
        <v>462</v>
      </c>
      <c r="R464">
        <v>4320.49</v>
      </c>
      <c r="S464">
        <f t="shared" si="92"/>
        <v>-9.1572338678907995E-4</v>
      </c>
      <c r="T464">
        <f t="shared" si="93"/>
        <v>2.4666914110384918E-4</v>
      </c>
      <c r="U464" s="10">
        <f t="shared" si="87"/>
        <v>1.5705704094495388E-2</v>
      </c>
      <c r="X464" s="2">
        <v>462</v>
      </c>
      <c r="Y464">
        <v>13159.45</v>
      </c>
      <c r="Z464">
        <f t="shared" si="94"/>
        <v>-1.455243384270221E-2</v>
      </c>
      <c r="AA464">
        <f t="shared" si="95"/>
        <v>2.049010906268239E-4</v>
      </c>
      <c r="AB464" s="10">
        <f t="shared" si="88"/>
        <v>1.4314366581404288E-2</v>
      </c>
    </row>
    <row r="465" spans="2:28" x14ac:dyDescent="0.35">
      <c r="B465" s="2">
        <v>463</v>
      </c>
      <c r="C465" s="1">
        <v>39659</v>
      </c>
      <c r="D465">
        <v>11583.69</v>
      </c>
      <c r="E465">
        <f t="shared" si="84"/>
        <v>1.6330688322763909E-2</v>
      </c>
      <c r="F465">
        <f t="shared" si="89"/>
        <v>1.8008959106344743E-4</v>
      </c>
      <c r="G465" s="10">
        <f t="shared" si="85"/>
        <v>1.3419746311441489E-2</v>
      </c>
      <c r="J465" s="2">
        <v>463</v>
      </c>
      <c r="K465">
        <v>5420.7</v>
      </c>
      <c r="L465">
        <f t="shared" si="90"/>
        <v>1.9081816814558582E-2</v>
      </c>
      <c r="M465">
        <f t="shared" si="91"/>
        <v>1.9507113633210576E-4</v>
      </c>
      <c r="N465" s="10">
        <f t="shared" si="86"/>
        <v>1.3966786900790954E-2</v>
      </c>
      <c r="Q465" s="2">
        <v>463</v>
      </c>
      <c r="R465">
        <v>4400.55</v>
      </c>
      <c r="S465">
        <f t="shared" si="92"/>
        <v>1.8530305590338227E-2</v>
      </c>
      <c r="T465">
        <f t="shared" si="93"/>
        <v>2.2509558830523344E-4</v>
      </c>
      <c r="U465" s="10">
        <f t="shared" si="87"/>
        <v>1.5003185938500977E-2</v>
      </c>
      <c r="X465" s="2">
        <v>463</v>
      </c>
      <c r="Y465">
        <v>13367.79</v>
      </c>
      <c r="Z465">
        <f t="shared" si="94"/>
        <v>1.5831968661304242E-2</v>
      </c>
      <c r="AA465">
        <f t="shared" si="95"/>
        <v>2.0552778194009346E-4</v>
      </c>
      <c r="AB465" s="10">
        <f t="shared" si="88"/>
        <v>1.4336240160519544E-2</v>
      </c>
    </row>
    <row r="466" spans="2:28" x14ac:dyDescent="0.35">
      <c r="B466" s="2">
        <v>464</v>
      </c>
      <c r="C466" s="1">
        <v>39660</v>
      </c>
      <c r="D466">
        <v>11378.02</v>
      </c>
      <c r="E466">
        <f t="shared" si="84"/>
        <v>-1.7755136748307324E-2</v>
      </c>
      <c r="F466">
        <f t="shared" si="89"/>
        <v>1.8261654862987032E-4</v>
      </c>
      <c r="G466" s="10">
        <f t="shared" si="85"/>
        <v>1.3513569055947815E-2</v>
      </c>
      <c r="J466" s="2">
        <v>464</v>
      </c>
      <c r="K466">
        <v>5411.9</v>
      </c>
      <c r="L466">
        <f t="shared" si="90"/>
        <v>-1.6234065711070863E-3</v>
      </c>
      <c r="M466">
        <f t="shared" si="91"/>
        <v>2.1387245866042668E-4</v>
      </c>
      <c r="N466" s="10">
        <f t="shared" si="86"/>
        <v>1.4624378915373694E-2</v>
      </c>
      <c r="Q466" s="2">
        <v>464</v>
      </c>
      <c r="R466">
        <v>4392.3599999999997</v>
      </c>
      <c r="S466">
        <f t="shared" si="92"/>
        <v>-1.8611309949893783E-3</v>
      </c>
      <c r="T466">
        <f t="shared" si="93"/>
        <v>2.3547528618549443E-4</v>
      </c>
      <c r="U466" s="10">
        <f t="shared" si="87"/>
        <v>1.5345204012508091E-2</v>
      </c>
      <c r="X466" s="2">
        <v>464</v>
      </c>
      <c r="Y466">
        <v>13376.81</v>
      </c>
      <c r="Z466">
        <f t="shared" si="94"/>
        <v>6.7475626113206572E-4</v>
      </c>
      <c r="AA466">
        <f t="shared" si="95"/>
        <v>2.0964266638727241E-4</v>
      </c>
      <c r="AB466" s="10">
        <f t="shared" si="88"/>
        <v>1.4479042315956965E-2</v>
      </c>
    </row>
    <row r="467" spans="2:28" x14ac:dyDescent="0.35">
      <c r="B467" s="2">
        <v>465</v>
      </c>
      <c r="C467" s="1">
        <v>39661</v>
      </c>
      <c r="D467">
        <v>11326.32</v>
      </c>
      <c r="E467">
        <f t="shared" si="84"/>
        <v>-4.5438485782236917E-3</v>
      </c>
      <c r="F467">
        <f t="shared" si="89"/>
        <v>1.8648651676514858E-4</v>
      </c>
      <c r="G467" s="10">
        <f t="shared" si="85"/>
        <v>1.3656006618523168E-2</v>
      </c>
      <c r="J467" s="2">
        <v>465</v>
      </c>
      <c r="K467">
        <v>5354.7</v>
      </c>
      <c r="L467">
        <f t="shared" si="90"/>
        <v>-1.056930098486665E-2</v>
      </c>
      <c r="M467">
        <f t="shared" si="91"/>
        <v>1.9037845064207059E-4</v>
      </c>
      <c r="N467" s="10">
        <f t="shared" si="86"/>
        <v>1.3797769770585049E-2</v>
      </c>
      <c r="Q467" s="2">
        <v>465</v>
      </c>
      <c r="R467">
        <v>4314.34</v>
      </c>
      <c r="S467">
        <f t="shared" si="92"/>
        <v>-1.7762660619803371E-2</v>
      </c>
      <c r="T467">
        <f t="shared" si="93"/>
        <v>2.1511446849515736E-4</v>
      </c>
      <c r="U467" s="10">
        <f t="shared" si="87"/>
        <v>1.4666781122494374E-2</v>
      </c>
      <c r="X467" s="2">
        <v>465</v>
      </c>
      <c r="Y467">
        <v>13094.59</v>
      </c>
      <c r="Z467">
        <f t="shared" si="94"/>
        <v>-2.1097705656281232E-2</v>
      </c>
      <c r="AA467">
        <f t="shared" si="95"/>
        <v>1.9056651282129975E-4</v>
      </c>
      <c r="AB467" s="10">
        <f t="shared" si="88"/>
        <v>1.3804583036850471E-2</v>
      </c>
    </row>
    <row r="468" spans="2:28" x14ac:dyDescent="0.35">
      <c r="B468" s="2">
        <v>466</v>
      </c>
      <c r="C468" s="1">
        <v>39664</v>
      </c>
      <c r="D468">
        <v>11284.15</v>
      </c>
      <c r="E468">
        <f t="shared" si="84"/>
        <v>-3.7231863482578694E-3</v>
      </c>
      <c r="F468">
        <f t="shared" si="89"/>
        <v>1.8164746512825875E-4</v>
      </c>
      <c r="G468" s="10">
        <f t="shared" si="85"/>
        <v>1.3477665418322965E-2</v>
      </c>
      <c r="J468" s="2">
        <v>466</v>
      </c>
      <c r="K468">
        <v>5320.2</v>
      </c>
      <c r="L468">
        <f t="shared" si="90"/>
        <v>-6.4429379797187516E-3</v>
      </c>
      <c r="M468">
        <f t="shared" si="91"/>
        <v>1.8162887444226445E-4</v>
      </c>
      <c r="N468" s="10">
        <f t="shared" si="86"/>
        <v>1.3476975715725856E-2</v>
      </c>
      <c r="Q468" s="2">
        <v>466</v>
      </c>
      <c r="R468">
        <v>4280.63</v>
      </c>
      <c r="S468">
        <f t="shared" si="92"/>
        <v>-7.8134778436562795E-3</v>
      </c>
      <c r="T468">
        <f t="shared" si="93"/>
        <v>2.2392514520406731E-4</v>
      </c>
      <c r="U468" s="10">
        <f t="shared" si="87"/>
        <v>1.4964128614926674E-2</v>
      </c>
      <c r="X468" s="2">
        <v>466</v>
      </c>
      <c r="Y468">
        <v>12933.18</v>
      </c>
      <c r="Z468">
        <f t="shared" si="94"/>
        <v>-1.2326464593393139E-2</v>
      </c>
      <c r="AA468">
        <f t="shared" si="95"/>
        <v>2.137790584908541E-4</v>
      </c>
      <c r="AB468" s="10">
        <f t="shared" si="88"/>
        <v>1.4621185262859304E-2</v>
      </c>
    </row>
    <row r="469" spans="2:28" x14ac:dyDescent="0.35">
      <c r="B469" s="2">
        <v>467</v>
      </c>
      <c r="C469" s="1">
        <v>39665</v>
      </c>
      <c r="D469">
        <v>11615.77</v>
      </c>
      <c r="E469">
        <f t="shared" si="84"/>
        <v>2.9388124050105751E-2</v>
      </c>
      <c r="F469">
        <f t="shared" si="89"/>
        <v>1.7675164881911028E-4</v>
      </c>
      <c r="G469" s="10">
        <f t="shared" si="85"/>
        <v>1.3294797810388479E-2</v>
      </c>
      <c r="J469" s="2">
        <v>467</v>
      </c>
      <c r="K469">
        <v>5454.5</v>
      </c>
      <c r="L469">
        <f t="shared" si="90"/>
        <v>2.5243411901808236E-2</v>
      </c>
      <c r="M469">
        <f t="shared" si="91"/>
        <v>1.6604486337589219E-4</v>
      </c>
      <c r="N469" s="10">
        <f t="shared" si="86"/>
        <v>1.2885839645746496E-2</v>
      </c>
      <c r="Q469" s="2">
        <v>467</v>
      </c>
      <c r="R469">
        <v>4386.3500000000004</v>
      </c>
      <c r="S469">
        <f t="shared" si="92"/>
        <v>2.4697299229319108E-2</v>
      </c>
      <c r="T469">
        <f t="shared" si="93"/>
        <v>2.0963161845947282E-4</v>
      </c>
      <c r="U469" s="10">
        <f t="shared" si="87"/>
        <v>1.4478660796478133E-2</v>
      </c>
      <c r="X469" s="2">
        <v>467</v>
      </c>
      <c r="Y469">
        <v>12914.66</v>
      </c>
      <c r="Z469">
        <f t="shared" si="94"/>
        <v>-1.4319757399185997E-3</v>
      </c>
      <c r="AA469">
        <f t="shared" si="95"/>
        <v>2.0814000683940409E-4</v>
      </c>
      <c r="AB469" s="10">
        <f t="shared" si="88"/>
        <v>1.4427058149165549E-2</v>
      </c>
    </row>
    <row r="470" spans="2:28" x14ac:dyDescent="0.35">
      <c r="B470" s="2">
        <v>468</v>
      </c>
      <c r="C470" s="1">
        <v>39666</v>
      </c>
      <c r="D470">
        <v>11656.07</v>
      </c>
      <c r="E470">
        <f t="shared" si="84"/>
        <v>3.4694213125775796E-3</v>
      </c>
      <c r="F470">
        <f t="shared" si="89"/>
        <v>1.9679503235946387E-4</v>
      </c>
      <c r="G470" s="10">
        <f t="shared" si="85"/>
        <v>1.4028365277517687E-2</v>
      </c>
      <c r="J470" s="2">
        <v>468</v>
      </c>
      <c r="K470">
        <v>5486.1</v>
      </c>
      <c r="L470">
        <f t="shared" si="90"/>
        <v>5.7933816115134963E-3</v>
      </c>
      <c r="M470">
        <f t="shared" si="91"/>
        <v>2.1845056508342127E-4</v>
      </c>
      <c r="N470" s="10">
        <f t="shared" si="86"/>
        <v>1.4780073243506654E-2</v>
      </c>
      <c r="Q470" s="2">
        <v>468</v>
      </c>
      <c r="R470">
        <v>4448.33</v>
      </c>
      <c r="S470">
        <f t="shared" si="92"/>
        <v>1.4130199368495345E-2</v>
      </c>
      <c r="T470">
        <f t="shared" si="93"/>
        <v>2.4476325862976474E-4</v>
      </c>
      <c r="U470" s="10">
        <f t="shared" si="87"/>
        <v>1.5644911589068337E-2</v>
      </c>
      <c r="X470" s="2">
        <v>468</v>
      </c>
      <c r="Y470">
        <v>13254.89</v>
      </c>
      <c r="Z470">
        <f t="shared" si="94"/>
        <v>2.6344479839190468E-2</v>
      </c>
      <c r="AA470">
        <f t="shared" si="95"/>
        <v>1.89346357711717E-4</v>
      </c>
      <c r="AB470" s="10">
        <f t="shared" si="88"/>
        <v>1.3760318227123855E-2</v>
      </c>
    </row>
    <row r="471" spans="2:28" x14ac:dyDescent="0.35">
      <c r="B471" s="2">
        <v>469</v>
      </c>
      <c r="C471" s="1">
        <v>39667</v>
      </c>
      <c r="D471">
        <v>11431.43</v>
      </c>
      <c r="E471">
        <f t="shared" si="84"/>
        <v>-1.9272361953900363E-2</v>
      </c>
      <c r="F471">
        <f t="shared" si="89"/>
        <v>1.9140396596041209E-4</v>
      </c>
      <c r="G471" s="10">
        <f t="shared" si="85"/>
        <v>1.3834882217077675E-2</v>
      </c>
      <c r="J471" s="2">
        <v>469</v>
      </c>
      <c r="K471">
        <v>5477.5</v>
      </c>
      <c r="L471">
        <f t="shared" si="90"/>
        <v>-1.5675981115911783E-3</v>
      </c>
      <c r="M471">
        <f t="shared" si="91"/>
        <v>1.9788720080203721E-4</v>
      </c>
      <c r="N471" s="10">
        <f t="shared" si="86"/>
        <v>1.406723856348634E-2</v>
      </c>
      <c r="Q471" s="2">
        <v>469</v>
      </c>
      <c r="R471">
        <v>4457.43</v>
      </c>
      <c r="S471">
        <f t="shared" si="92"/>
        <v>2.0457115366891315E-3</v>
      </c>
      <c r="T471">
        <f t="shared" si="93"/>
        <v>2.4080531811134838E-4</v>
      </c>
      <c r="U471" s="10">
        <f t="shared" si="87"/>
        <v>1.5517903148020623E-2</v>
      </c>
      <c r="X471" s="2">
        <v>469</v>
      </c>
      <c r="Y471">
        <v>13124.99</v>
      </c>
      <c r="Z471">
        <f t="shared" si="94"/>
        <v>-9.8001567723307887E-3</v>
      </c>
      <c r="AA471">
        <f t="shared" si="95"/>
        <v>2.353694685258193E-4</v>
      </c>
      <c r="AB471" s="10">
        <f t="shared" si="88"/>
        <v>1.5341755718489957E-2</v>
      </c>
    </row>
    <row r="472" spans="2:28" x14ac:dyDescent="0.35">
      <c r="B472" s="2">
        <v>470</v>
      </c>
      <c r="C472" s="1">
        <v>39668</v>
      </c>
      <c r="D472">
        <v>11734.32</v>
      </c>
      <c r="E472">
        <f t="shared" si="84"/>
        <v>2.649624762606248E-2</v>
      </c>
      <c r="F472">
        <f t="shared" si="89"/>
        <v>1.9665677682514918E-4</v>
      </c>
      <c r="G472" s="10">
        <f t="shared" si="85"/>
        <v>1.4023436698083291E-2</v>
      </c>
      <c r="J472" s="2">
        <v>470</v>
      </c>
      <c r="K472">
        <v>5489.2</v>
      </c>
      <c r="L472">
        <f t="shared" si="90"/>
        <v>2.1360109539022946E-3</v>
      </c>
      <c r="M472">
        <f t="shared" si="91"/>
        <v>1.7615128358882797E-4</v>
      </c>
      <c r="N472" s="10">
        <f t="shared" si="86"/>
        <v>1.3272199651483095E-2</v>
      </c>
      <c r="Q472" s="2">
        <v>470</v>
      </c>
      <c r="R472">
        <v>4491.8500000000004</v>
      </c>
      <c r="S472">
        <f t="shared" si="92"/>
        <v>7.7219384264026738E-3</v>
      </c>
      <c r="T472">
        <f t="shared" si="93"/>
        <v>2.2004003305732967E-4</v>
      </c>
      <c r="U472" s="10">
        <f t="shared" si="87"/>
        <v>1.4833746426891949E-2</v>
      </c>
      <c r="X472" s="2">
        <v>470</v>
      </c>
      <c r="Y472">
        <v>13168.41</v>
      </c>
      <c r="Z472">
        <f t="shared" si="94"/>
        <v>3.3081929967184792E-3</v>
      </c>
      <c r="AA472">
        <f t="shared" si="95"/>
        <v>2.2266405654702571E-4</v>
      </c>
      <c r="AB472" s="10">
        <f t="shared" si="88"/>
        <v>1.4921932064817402E-2</v>
      </c>
    </row>
    <row r="473" spans="2:28" x14ac:dyDescent="0.35">
      <c r="B473" s="2">
        <v>471</v>
      </c>
      <c r="C473" s="1">
        <v>39671</v>
      </c>
      <c r="D473">
        <v>11782.35</v>
      </c>
      <c r="E473">
        <f t="shared" si="84"/>
        <v>4.0931217147649503E-3</v>
      </c>
      <c r="F473">
        <f t="shared" si="89"/>
        <v>2.1140370186203652E-4</v>
      </c>
      <c r="G473" s="10">
        <f t="shared" si="85"/>
        <v>1.4539728397120645E-2</v>
      </c>
      <c r="J473" s="2">
        <v>471</v>
      </c>
      <c r="K473">
        <v>5541.8</v>
      </c>
      <c r="L473">
        <f t="shared" si="90"/>
        <v>9.5824528164396208E-3</v>
      </c>
      <c r="M473">
        <f t="shared" si="91"/>
        <v>1.5706699880111877E-4</v>
      </c>
      <c r="N473" s="10">
        <f t="shared" si="86"/>
        <v>1.2532637344195307E-2</v>
      </c>
      <c r="Q473" s="2">
        <v>471</v>
      </c>
      <c r="R473">
        <v>4538.49</v>
      </c>
      <c r="S473">
        <f t="shared" si="92"/>
        <v>1.0383249663278919E-2</v>
      </c>
      <c r="T473">
        <f t="shared" si="93"/>
        <v>2.0596265458995938E-4</v>
      </c>
      <c r="U473" s="10">
        <f t="shared" si="87"/>
        <v>1.4351399046433047E-2</v>
      </c>
      <c r="X473" s="2">
        <v>471</v>
      </c>
      <c r="Y473">
        <v>13430.91</v>
      </c>
      <c r="Z473">
        <f t="shared" si="94"/>
        <v>1.9934069489027151E-2</v>
      </c>
      <c r="AA473">
        <f t="shared" si="95"/>
        <v>2.0335695585283313E-4</v>
      </c>
      <c r="AB473" s="10">
        <f t="shared" si="88"/>
        <v>1.4260328041557569E-2</v>
      </c>
    </row>
    <row r="474" spans="2:28" x14ac:dyDescent="0.35">
      <c r="B474" s="2">
        <v>472</v>
      </c>
      <c r="C474" s="1">
        <v>39672</v>
      </c>
      <c r="D474">
        <v>11642.47</v>
      </c>
      <c r="E474">
        <f t="shared" si="84"/>
        <v>-1.1871994975535528E-2</v>
      </c>
      <c r="F474">
        <f t="shared" si="89"/>
        <v>2.0572399901903787E-4</v>
      </c>
      <c r="G474" s="10">
        <f t="shared" si="85"/>
        <v>1.4343081921924516E-2</v>
      </c>
      <c r="J474" s="2">
        <v>472</v>
      </c>
      <c r="K474">
        <v>5534.5</v>
      </c>
      <c r="L474">
        <f t="shared" si="90"/>
        <v>-1.3172615395720131E-3</v>
      </c>
      <c r="M474">
        <f t="shared" si="91"/>
        <v>1.4981053560567117E-4</v>
      </c>
      <c r="N474" s="10">
        <f t="shared" si="86"/>
        <v>1.223971141839836E-2</v>
      </c>
      <c r="Q474" s="2">
        <v>472</v>
      </c>
      <c r="R474">
        <v>4518.4799999999996</v>
      </c>
      <c r="S474">
        <f t="shared" si="92"/>
        <v>-4.4089554014661745E-3</v>
      </c>
      <c r="T474">
        <f t="shared" si="93"/>
        <v>1.9734915762359623E-4</v>
      </c>
      <c r="U474" s="10">
        <f t="shared" si="87"/>
        <v>1.4048101566531907E-2</v>
      </c>
      <c r="X474" s="2">
        <v>472</v>
      </c>
      <c r="Y474">
        <v>13303.6</v>
      </c>
      <c r="Z474">
        <f t="shared" si="94"/>
        <v>-9.478881177820378E-3</v>
      </c>
      <c r="AA474">
        <f t="shared" si="95"/>
        <v>2.2104907464543146E-4</v>
      </c>
      <c r="AB474" s="10">
        <f t="shared" si="88"/>
        <v>1.4867719214641884E-2</v>
      </c>
    </row>
    <row r="475" spans="2:28" x14ac:dyDescent="0.35">
      <c r="B475" s="2">
        <v>473</v>
      </c>
      <c r="C475" s="1">
        <v>39673</v>
      </c>
      <c r="D475">
        <v>11532.96</v>
      </c>
      <c r="E475">
        <f t="shared" si="84"/>
        <v>-9.4060796377401206E-3</v>
      </c>
      <c r="F475">
        <f t="shared" si="89"/>
        <v>2.0383378820780173E-4</v>
      </c>
      <c r="G475" s="10">
        <f t="shared" si="85"/>
        <v>1.427703709485276E-2</v>
      </c>
      <c r="J475" s="2">
        <v>473</v>
      </c>
      <c r="K475">
        <v>5448.6</v>
      </c>
      <c r="L475">
        <f t="shared" si="90"/>
        <v>-1.5520823922666842E-2</v>
      </c>
      <c r="M475">
        <f t="shared" si="91"/>
        <v>1.3334143464827731E-4</v>
      </c>
      <c r="N475" s="10">
        <f t="shared" si="86"/>
        <v>1.1547356175691357E-2</v>
      </c>
      <c r="Q475" s="2">
        <v>473</v>
      </c>
      <c r="R475">
        <v>4402.97</v>
      </c>
      <c r="S475">
        <f t="shared" si="92"/>
        <v>-2.5563906446415458E-2</v>
      </c>
      <c r="T475">
        <f t="shared" si="93"/>
        <v>1.8173614309564067E-4</v>
      </c>
      <c r="U475" s="10">
        <f t="shared" si="87"/>
        <v>1.3480954828781255E-2</v>
      </c>
      <c r="X475" s="2">
        <v>473</v>
      </c>
      <c r="Y475">
        <v>13023.05</v>
      </c>
      <c r="Z475">
        <f t="shared" si="94"/>
        <v>-2.1088276857392067E-2</v>
      </c>
      <c r="AA475">
        <f t="shared" si="95"/>
        <v>2.0908473294695742E-4</v>
      </c>
      <c r="AB475" s="10">
        <f t="shared" si="88"/>
        <v>1.4459762548083472E-2</v>
      </c>
    </row>
    <row r="476" spans="2:28" x14ac:dyDescent="0.35">
      <c r="B476" s="2">
        <v>474</v>
      </c>
      <c r="C476" s="1">
        <v>39674</v>
      </c>
      <c r="D476">
        <v>11615.93</v>
      </c>
      <c r="E476">
        <f t="shared" si="84"/>
        <v>7.1941635104952389E-3</v>
      </c>
      <c r="F476">
        <f t="shared" si="89"/>
        <v>2.0046770945609363E-4</v>
      </c>
      <c r="G476" s="10">
        <f t="shared" si="85"/>
        <v>1.4158661993850042E-2</v>
      </c>
      <c r="J476" s="2">
        <v>474</v>
      </c>
      <c r="K476">
        <v>5497.4</v>
      </c>
      <c r="L476">
        <f t="shared" si="90"/>
        <v>8.9564291744667016E-3</v>
      </c>
      <c r="M476">
        <f t="shared" si="91"/>
        <v>1.4530376663661116E-4</v>
      </c>
      <c r="N476" s="10">
        <f t="shared" si="86"/>
        <v>1.2054201202759606E-2</v>
      </c>
      <c r="Q476" s="2">
        <v>474</v>
      </c>
      <c r="R476">
        <v>4420.91</v>
      </c>
      <c r="S476">
        <f t="shared" si="92"/>
        <v>4.0745224246360066E-3</v>
      </c>
      <c r="T476">
        <f t="shared" si="93"/>
        <v>2.2313827130927239E-4</v>
      </c>
      <c r="U476" s="10">
        <f t="shared" si="87"/>
        <v>1.4937813471498177E-2</v>
      </c>
      <c r="X476" s="2">
        <v>474</v>
      </c>
      <c r="Y476">
        <v>12956.8</v>
      </c>
      <c r="Z476">
        <f t="shared" si="94"/>
        <v>-5.0871339663135749E-3</v>
      </c>
      <c r="AA476">
        <f t="shared" si="95"/>
        <v>2.3057229779632077E-4</v>
      </c>
      <c r="AB476" s="10">
        <f t="shared" si="88"/>
        <v>1.51846072651327E-2</v>
      </c>
    </row>
    <row r="477" spans="2:28" x14ac:dyDescent="0.35">
      <c r="B477" s="2">
        <v>475</v>
      </c>
      <c r="C477" s="1">
        <v>39675</v>
      </c>
      <c r="D477">
        <v>11659.9</v>
      </c>
      <c r="E477">
        <f t="shared" si="84"/>
        <v>3.7853189542291789E-3</v>
      </c>
      <c r="F477">
        <f t="shared" si="89"/>
        <v>1.9612844339640521E-4</v>
      </c>
      <c r="G477" s="10">
        <f t="shared" si="85"/>
        <v>1.4004586512868032E-2</v>
      </c>
      <c r="J477" s="2">
        <v>475</v>
      </c>
      <c r="K477">
        <v>5454.8</v>
      </c>
      <c r="L477">
        <f t="shared" si="90"/>
        <v>-7.749117764761425E-3</v>
      </c>
      <c r="M477">
        <f t="shared" si="91"/>
        <v>1.3806481561619315E-4</v>
      </c>
      <c r="N477" s="10">
        <f t="shared" si="86"/>
        <v>1.1750098536446115E-2</v>
      </c>
      <c r="Q477" s="2">
        <v>475</v>
      </c>
      <c r="R477">
        <v>4453.62</v>
      </c>
      <c r="S477">
        <f t="shared" si="92"/>
        <v>7.3989291797390217E-3</v>
      </c>
      <c r="T477">
        <f t="shared" si="93"/>
        <v>2.0501307833802233E-4</v>
      </c>
      <c r="U477" s="10">
        <f t="shared" si="87"/>
        <v>1.4318277771366999E-2</v>
      </c>
      <c r="X477" s="2">
        <v>475</v>
      </c>
      <c r="Y477">
        <v>13019.41</v>
      </c>
      <c r="Z477">
        <f t="shared" si="94"/>
        <v>4.8322116571993534E-3</v>
      </c>
      <c r="AA477">
        <f t="shared" si="95"/>
        <v>2.1190596018221073E-4</v>
      </c>
      <c r="AB477" s="10">
        <f t="shared" si="88"/>
        <v>1.4556990079759302E-2</v>
      </c>
    </row>
    <row r="478" spans="2:28" x14ac:dyDescent="0.35">
      <c r="B478" s="2">
        <v>476</v>
      </c>
      <c r="C478" s="1">
        <v>39678</v>
      </c>
      <c r="D478">
        <v>11479.39</v>
      </c>
      <c r="E478">
        <f t="shared" si="84"/>
        <v>-1.5481264847897514E-2</v>
      </c>
      <c r="F478">
        <f t="shared" si="89"/>
        <v>1.9082369866022756E-4</v>
      </c>
      <c r="G478" s="10">
        <f t="shared" si="85"/>
        <v>1.3813895129912762E-2</v>
      </c>
      <c r="J478" s="2">
        <v>476</v>
      </c>
      <c r="K478">
        <v>5450.2</v>
      </c>
      <c r="L478">
        <f t="shared" si="90"/>
        <v>-8.4329397961435129E-4</v>
      </c>
      <c r="M478">
        <f t="shared" si="91"/>
        <v>1.2938779313545132E-4</v>
      </c>
      <c r="N478" s="10">
        <f t="shared" si="86"/>
        <v>1.1374875521756329E-2</v>
      </c>
      <c r="Q478" s="2">
        <v>476</v>
      </c>
      <c r="R478">
        <v>4448.84</v>
      </c>
      <c r="S478">
        <f t="shared" si="92"/>
        <v>-1.0732842047592173E-3</v>
      </c>
      <c r="T478">
        <f t="shared" si="93"/>
        <v>1.918258074979081E-4</v>
      </c>
      <c r="U478" s="10">
        <f t="shared" si="87"/>
        <v>1.3850119403741907E-2</v>
      </c>
      <c r="X478" s="2">
        <v>476</v>
      </c>
      <c r="Y478">
        <v>13165.45</v>
      </c>
      <c r="Z478">
        <f t="shared" si="94"/>
        <v>1.1217098163434509E-2</v>
      </c>
      <c r="AA478">
        <f t="shared" si="95"/>
        <v>1.9471124472334429E-4</v>
      </c>
      <c r="AB478" s="10">
        <f t="shared" si="88"/>
        <v>1.3953897115979618E-2</v>
      </c>
    </row>
    <row r="479" spans="2:28" x14ac:dyDescent="0.35">
      <c r="B479" s="2">
        <v>477</v>
      </c>
      <c r="C479" s="1">
        <v>39679</v>
      </c>
      <c r="D479">
        <v>11348.55</v>
      </c>
      <c r="E479">
        <f t="shared" si="84"/>
        <v>-1.1397818176749824E-2</v>
      </c>
      <c r="F479">
        <f t="shared" si="89"/>
        <v>1.9224897430542272E-4</v>
      </c>
      <c r="G479" s="10">
        <f t="shared" si="85"/>
        <v>1.386538763632026E-2</v>
      </c>
      <c r="J479" s="2">
        <v>477</v>
      </c>
      <c r="K479">
        <v>5320.4</v>
      </c>
      <c r="L479">
        <f t="shared" si="90"/>
        <v>-2.3815639793035151E-2</v>
      </c>
      <c r="M479">
        <f t="shared" si="91"/>
        <v>1.1507623753906519E-4</v>
      </c>
      <c r="N479" s="10">
        <f t="shared" si="86"/>
        <v>1.0727359299429902E-2</v>
      </c>
      <c r="Q479" s="2">
        <v>477</v>
      </c>
      <c r="R479">
        <v>4332.79</v>
      </c>
      <c r="S479">
        <f t="shared" si="92"/>
        <v>-2.6085451488477934E-2</v>
      </c>
      <c r="T479">
        <f t="shared" si="93"/>
        <v>1.75092687588517E-4</v>
      </c>
      <c r="U479" s="10">
        <f t="shared" si="87"/>
        <v>1.323225935313078E-2</v>
      </c>
      <c r="X479" s="2">
        <v>477</v>
      </c>
      <c r="Y479">
        <v>12865.05</v>
      </c>
      <c r="Z479">
        <f t="shared" si="94"/>
        <v>-2.2817298307312051E-2</v>
      </c>
      <c r="AA479">
        <f t="shared" si="95"/>
        <v>1.884292345917382E-4</v>
      </c>
      <c r="AB479" s="10">
        <f t="shared" si="88"/>
        <v>1.3726952851661514E-2</v>
      </c>
    </row>
    <row r="480" spans="2:28" x14ac:dyDescent="0.35">
      <c r="B480" s="2">
        <v>478</v>
      </c>
      <c r="C480" s="1">
        <v>39680</v>
      </c>
      <c r="D480">
        <v>11417.43</v>
      </c>
      <c r="E480">
        <f t="shared" si="84"/>
        <v>6.0694978653661504E-3</v>
      </c>
      <c r="F480">
        <f t="shared" si="89"/>
        <v>1.9042999010447827E-4</v>
      </c>
      <c r="G480" s="10">
        <f t="shared" si="85"/>
        <v>1.3799637317860143E-2</v>
      </c>
      <c r="J480" s="2">
        <v>478</v>
      </c>
      <c r="K480">
        <v>5371.8</v>
      </c>
      <c r="L480">
        <f t="shared" si="90"/>
        <v>9.6609277497933521E-3</v>
      </c>
      <c r="M480">
        <f t="shared" si="91"/>
        <v>1.6536022813661678E-4</v>
      </c>
      <c r="N480" s="10">
        <f t="shared" si="86"/>
        <v>1.2859246795073838E-2</v>
      </c>
      <c r="Q480" s="2">
        <v>478</v>
      </c>
      <c r="R480">
        <v>4365.87</v>
      </c>
      <c r="S480">
        <f t="shared" si="92"/>
        <v>7.634803440739091E-3</v>
      </c>
      <c r="T480">
        <f t="shared" si="93"/>
        <v>2.1944180376615844E-4</v>
      </c>
      <c r="U480" s="10">
        <f t="shared" si="87"/>
        <v>1.4813568232068816E-2</v>
      </c>
      <c r="X480" s="2">
        <v>478</v>
      </c>
      <c r="Y480">
        <v>12851.69</v>
      </c>
      <c r="Z480">
        <f t="shared" si="94"/>
        <v>-1.0384724505539244E-3</v>
      </c>
      <c r="AA480">
        <f t="shared" si="95"/>
        <v>2.1872310785359551E-4</v>
      </c>
      <c r="AB480" s="10">
        <f t="shared" si="88"/>
        <v>1.4789290309328421E-2</v>
      </c>
    </row>
    <row r="481" spans="2:28" x14ac:dyDescent="0.35">
      <c r="B481" s="2">
        <v>479</v>
      </c>
      <c r="C481" s="1">
        <v>39681</v>
      </c>
      <c r="D481">
        <v>11430.21</v>
      </c>
      <c r="E481">
        <f t="shared" si="84"/>
        <v>1.1193412177695713E-3</v>
      </c>
      <c r="F481">
        <f t="shared" si="89"/>
        <v>1.8594834591598397E-4</v>
      </c>
      <c r="G481" s="10">
        <f t="shared" si="85"/>
        <v>1.3636287834890549E-2</v>
      </c>
      <c r="J481" s="2">
        <v>479</v>
      </c>
      <c r="K481">
        <v>5370.2</v>
      </c>
      <c r="L481">
        <f t="shared" si="90"/>
        <v>-2.9785174429434525E-4</v>
      </c>
      <c r="M481">
        <f t="shared" si="91"/>
        <v>1.5734934054064434E-4</v>
      </c>
      <c r="N481" s="10">
        <f t="shared" si="86"/>
        <v>1.2543896545357999E-2</v>
      </c>
      <c r="Q481" s="2">
        <v>479</v>
      </c>
      <c r="R481">
        <v>4304.6099999999997</v>
      </c>
      <c r="S481">
        <f t="shared" si="92"/>
        <v>-1.4031567591339233E-2</v>
      </c>
      <c r="T481">
        <f t="shared" si="93"/>
        <v>2.0529949503825761E-4</v>
      </c>
      <c r="U481" s="10">
        <f t="shared" si="87"/>
        <v>1.4328276066514687E-2</v>
      </c>
      <c r="X481" s="2">
        <v>479</v>
      </c>
      <c r="Y481">
        <v>12752.21</v>
      </c>
      <c r="Z481">
        <f t="shared" si="94"/>
        <v>-7.7406162146769321E-3</v>
      </c>
      <c r="AA481">
        <f t="shared" si="95"/>
        <v>1.9887571752166383E-4</v>
      </c>
      <c r="AB481" s="10">
        <f t="shared" si="88"/>
        <v>1.4102330216019756E-2</v>
      </c>
    </row>
    <row r="482" spans="2:28" x14ac:dyDescent="0.35">
      <c r="B482" s="2">
        <v>480</v>
      </c>
      <c r="C482" s="1">
        <v>39682</v>
      </c>
      <c r="D482">
        <v>11628.06</v>
      </c>
      <c r="E482">
        <f t="shared" si="84"/>
        <v>1.7309393265740557E-2</v>
      </c>
      <c r="F482">
        <f t="shared" si="89"/>
        <v>1.8055910982978064E-4</v>
      </c>
      <c r="G482" s="10">
        <f t="shared" si="85"/>
        <v>1.3437228502551433E-2</v>
      </c>
      <c r="J482" s="2">
        <v>480</v>
      </c>
      <c r="K482">
        <v>5505.6</v>
      </c>
      <c r="L482">
        <f t="shared" si="90"/>
        <v>2.5213213660571405E-2</v>
      </c>
      <c r="M482">
        <f t="shared" si="91"/>
        <v>1.3985864425600518E-4</v>
      </c>
      <c r="N482" s="10">
        <f t="shared" si="86"/>
        <v>1.1826184687210207E-2</v>
      </c>
      <c r="Q482" s="2">
        <v>480</v>
      </c>
      <c r="R482">
        <v>4400.45</v>
      </c>
      <c r="S482">
        <f t="shared" si="92"/>
        <v>2.2264502475253311E-2</v>
      </c>
      <c r="T482">
        <f t="shared" si="93"/>
        <v>2.0456104770014415E-4</v>
      </c>
      <c r="U482" s="10">
        <f t="shared" si="87"/>
        <v>1.4302483969581793E-2</v>
      </c>
      <c r="X482" s="2">
        <v>480</v>
      </c>
      <c r="Y482">
        <v>12666.04</v>
      </c>
      <c r="Z482">
        <f t="shared" si="94"/>
        <v>-6.7572601141291004E-3</v>
      </c>
      <c r="AA482">
        <f t="shared" si="95"/>
        <v>1.8620384746025574E-4</v>
      </c>
      <c r="AB482" s="10">
        <f t="shared" si="88"/>
        <v>1.3645653060966182E-2</v>
      </c>
    </row>
    <row r="483" spans="2:28" x14ac:dyDescent="0.35">
      <c r="B483" s="2">
        <v>481</v>
      </c>
      <c r="C483" s="1">
        <v>39686</v>
      </c>
      <c r="D483">
        <v>11412.87</v>
      </c>
      <c r="E483">
        <f t="shared" si="84"/>
        <v>-1.8506096459770478E-2</v>
      </c>
      <c r="F483">
        <f t="shared" si="89"/>
        <v>1.8403304983748278E-4</v>
      </c>
      <c r="G483" s="10">
        <f t="shared" si="85"/>
        <v>1.3565878144723355E-2</v>
      </c>
      <c r="J483" s="2">
        <v>481</v>
      </c>
      <c r="K483">
        <v>5470.7</v>
      </c>
      <c r="L483">
        <f t="shared" si="90"/>
        <v>-6.3390002906132921E-3</v>
      </c>
      <c r="M483">
        <f t="shared" si="91"/>
        <v>1.9500733778520977E-4</v>
      </c>
      <c r="N483" s="10">
        <f t="shared" si="86"/>
        <v>1.3964502776153893E-2</v>
      </c>
      <c r="Q483" s="2">
        <v>481</v>
      </c>
      <c r="R483">
        <v>4368.55</v>
      </c>
      <c r="S483">
        <f t="shared" si="92"/>
        <v>-7.2492585985523385E-3</v>
      </c>
      <c r="T483">
        <f t="shared" si="93"/>
        <v>2.3011147095034946E-4</v>
      </c>
      <c r="U483" s="10">
        <f t="shared" si="87"/>
        <v>1.5169425531322847E-2</v>
      </c>
      <c r="X483" s="2">
        <v>481</v>
      </c>
      <c r="Y483">
        <v>12778.71</v>
      </c>
      <c r="Z483">
        <f t="shared" si="94"/>
        <v>8.8954400901937979E-3</v>
      </c>
      <c r="AA483">
        <f t="shared" si="95"/>
        <v>1.7338746543693197E-4</v>
      </c>
      <c r="AB483" s="10">
        <f t="shared" si="88"/>
        <v>1.3167667425817375E-2</v>
      </c>
    </row>
    <row r="484" spans="2:28" x14ac:dyDescent="0.35">
      <c r="B484" s="2">
        <v>482</v>
      </c>
      <c r="C484" s="1">
        <v>39687</v>
      </c>
      <c r="D484">
        <v>11502.51</v>
      </c>
      <c r="E484">
        <f t="shared" si="84"/>
        <v>7.8542908137917474E-3</v>
      </c>
      <c r="F484">
        <f t="shared" si="89"/>
        <v>1.8865625238839799E-4</v>
      </c>
      <c r="G484" s="10">
        <f t="shared" si="85"/>
        <v>1.3735219415371492E-2</v>
      </c>
      <c r="J484" s="2">
        <v>482</v>
      </c>
      <c r="K484">
        <v>5528.1</v>
      </c>
      <c r="L484">
        <f t="shared" si="90"/>
        <v>1.0492258760304997E-2</v>
      </c>
      <c r="M484">
        <f t="shared" si="91"/>
        <v>1.7778759960169232E-4</v>
      </c>
      <c r="N484" s="10">
        <f t="shared" si="86"/>
        <v>1.3333701646643078E-2</v>
      </c>
      <c r="Q484" s="2">
        <v>482</v>
      </c>
      <c r="R484">
        <v>4373.08</v>
      </c>
      <c r="S484">
        <f t="shared" si="92"/>
        <v>1.0369573428253643E-3</v>
      </c>
      <c r="T484">
        <f t="shared" si="93"/>
        <v>2.1452921984759925E-4</v>
      </c>
      <c r="U484" s="10">
        <f t="shared" si="87"/>
        <v>1.4646816031056007E-2</v>
      </c>
      <c r="X484" s="2">
        <v>482</v>
      </c>
      <c r="Y484">
        <v>12752.96</v>
      </c>
      <c r="Z484">
        <f t="shared" si="94"/>
        <v>-2.0150703787784529E-3</v>
      </c>
      <c r="AA484">
        <f t="shared" si="95"/>
        <v>1.6479186171638525E-4</v>
      </c>
      <c r="AB484" s="10">
        <f t="shared" si="88"/>
        <v>1.2837128250367574E-2</v>
      </c>
    </row>
    <row r="485" spans="2:28" x14ac:dyDescent="0.35">
      <c r="B485" s="2">
        <v>483</v>
      </c>
      <c r="C485" s="1">
        <v>39688</v>
      </c>
      <c r="D485">
        <v>11715.18</v>
      </c>
      <c r="E485">
        <f t="shared" si="84"/>
        <v>1.8489008051286202E-2</v>
      </c>
      <c r="F485">
        <f t="shared" si="89"/>
        <v>1.8495149496146305E-4</v>
      </c>
      <c r="G485" s="10">
        <f t="shared" si="85"/>
        <v>1.3599687311165027E-2</v>
      </c>
      <c r="J485" s="2">
        <v>483</v>
      </c>
      <c r="K485">
        <v>5601.2</v>
      </c>
      <c r="L485">
        <f t="shared" si="90"/>
        <v>1.3223349794685235E-2</v>
      </c>
      <c r="M485">
        <f t="shared" si="91"/>
        <v>1.7025792083883698E-4</v>
      </c>
      <c r="N485" s="10">
        <f t="shared" si="86"/>
        <v>1.3048291874373327E-2</v>
      </c>
      <c r="Q485" s="2">
        <v>483</v>
      </c>
      <c r="R485">
        <v>4461.49</v>
      </c>
      <c r="S485">
        <f t="shared" si="92"/>
        <v>2.0216872318823312E-2</v>
      </c>
      <c r="T485">
        <f t="shared" si="93"/>
        <v>1.9579697095811822E-4</v>
      </c>
      <c r="U485" s="10">
        <f t="shared" si="87"/>
        <v>1.3992747084047442E-2</v>
      </c>
      <c r="X485" s="2">
        <v>483</v>
      </c>
      <c r="Y485">
        <v>12768.25</v>
      </c>
      <c r="Z485">
        <f t="shared" si="94"/>
        <v>1.1989373447419951E-3</v>
      </c>
      <c r="AA485">
        <f t="shared" si="95"/>
        <v>1.5013449512291574E-4</v>
      </c>
      <c r="AB485" s="10">
        <f t="shared" si="88"/>
        <v>1.2252938224071634E-2</v>
      </c>
    </row>
    <row r="486" spans="2:28" x14ac:dyDescent="0.35">
      <c r="B486" s="2">
        <v>484</v>
      </c>
      <c r="C486" s="1">
        <v>39689</v>
      </c>
      <c r="D486">
        <v>11543.55</v>
      </c>
      <c r="E486">
        <f t="shared" si="84"/>
        <v>-1.4650223043948194E-2</v>
      </c>
      <c r="F486">
        <f t="shared" si="89"/>
        <v>1.8952945153381546E-4</v>
      </c>
      <c r="G486" s="10">
        <f t="shared" si="85"/>
        <v>1.3766969584255478E-2</v>
      </c>
      <c r="J486" s="2">
        <v>484</v>
      </c>
      <c r="K486">
        <v>5636.6</v>
      </c>
      <c r="L486">
        <f t="shared" si="90"/>
        <v>6.320074269799426E-3</v>
      </c>
      <c r="M486">
        <f t="shared" si="91"/>
        <v>1.7076943313517508E-4</v>
      </c>
      <c r="N486" s="10">
        <f t="shared" si="86"/>
        <v>1.3067877912468231E-2</v>
      </c>
      <c r="Q486" s="2">
        <v>484</v>
      </c>
      <c r="R486">
        <v>4482.6000000000004</v>
      </c>
      <c r="S486">
        <f t="shared" si="92"/>
        <v>4.7316031191374595E-3</v>
      </c>
      <c r="T486">
        <f t="shared" si="93"/>
        <v>2.1448279738069101E-4</v>
      </c>
      <c r="U486" s="10">
        <f t="shared" si="87"/>
        <v>1.4645231216361557E-2</v>
      </c>
      <c r="X486" s="2">
        <v>484</v>
      </c>
      <c r="Y486">
        <v>13072.87</v>
      </c>
      <c r="Z486">
        <f t="shared" si="94"/>
        <v>2.3857615569870639E-2</v>
      </c>
      <c r="AA486">
        <f t="shared" si="95"/>
        <v>1.365745576943404E-4</v>
      </c>
      <c r="AB486" s="10">
        <f t="shared" si="88"/>
        <v>1.1686511784717473E-2</v>
      </c>
    </row>
    <row r="487" spans="2:28" x14ac:dyDescent="0.35">
      <c r="B487" s="2">
        <v>485</v>
      </c>
      <c r="C487" s="1">
        <v>39693</v>
      </c>
      <c r="D487">
        <v>11516.92</v>
      </c>
      <c r="E487">
        <f t="shared" si="84"/>
        <v>-2.3069159833845913E-3</v>
      </c>
      <c r="F487">
        <f t="shared" si="89"/>
        <v>1.9026183342719916E-4</v>
      </c>
      <c r="G487" s="10">
        <f t="shared" si="85"/>
        <v>1.3793543178864493E-2</v>
      </c>
      <c r="J487" s="2">
        <v>485</v>
      </c>
      <c r="K487">
        <v>5620.7</v>
      </c>
      <c r="L487">
        <f t="shared" si="90"/>
        <v>-2.820849448249041E-3</v>
      </c>
      <c r="M487">
        <f t="shared" si="91"/>
        <v>1.5621881384121394E-4</v>
      </c>
      <c r="N487" s="10">
        <f t="shared" si="86"/>
        <v>1.2498752491397449E-2</v>
      </c>
      <c r="Q487" s="2">
        <v>485</v>
      </c>
      <c r="R487">
        <v>4539.07</v>
      </c>
      <c r="S487">
        <f t="shared" si="92"/>
        <v>1.2597599607370575E-2</v>
      </c>
      <c r="T487">
        <f t="shared" si="93"/>
        <v>1.9762498584911854E-4</v>
      </c>
      <c r="U487" s="10">
        <f t="shared" si="87"/>
        <v>1.4057915416203021E-2</v>
      </c>
      <c r="X487" s="2">
        <v>485</v>
      </c>
      <c r="Y487">
        <v>12609.47</v>
      </c>
      <c r="Z487">
        <f t="shared" si="94"/>
        <v>-3.5447457214827456E-2</v>
      </c>
      <c r="AA487">
        <f t="shared" si="95"/>
        <v>1.7602511760276868E-4</v>
      </c>
      <c r="AB487" s="10">
        <f t="shared" si="88"/>
        <v>1.326744578292177E-2</v>
      </c>
    </row>
    <row r="488" spans="2:28" x14ac:dyDescent="0.35">
      <c r="B488" s="2">
        <v>486</v>
      </c>
      <c r="C488" s="1">
        <v>39694</v>
      </c>
      <c r="D488">
        <v>11532.88</v>
      </c>
      <c r="E488">
        <f t="shared" si="84"/>
        <v>1.385787172264731E-3</v>
      </c>
      <c r="F488">
        <f t="shared" si="89"/>
        <v>1.8486546157862939E-4</v>
      </c>
      <c r="G488" s="10">
        <f t="shared" si="85"/>
        <v>1.359652387850032E-2</v>
      </c>
      <c r="J488" s="2">
        <v>486</v>
      </c>
      <c r="K488">
        <v>5499.7</v>
      </c>
      <c r="L488">
        <f t="shared" si="90"/>
        <v>-2.1527567740672871E-2</v>
      </c>
      <c r="M488">
        <f t="shared" si="91"/>
        <v>1.3972899633531418E-4</v>
      </c>
      <c r="N488" s="10">
        <f t="shared" si="86"/>
        <v>1.1820702023793433E-2</v>
      </c>
      <c r="Q488" s="2">
        <v>486</v>
      </c>
      <c r="R488">
        <v>4447.13</v>
      </c>
      <c r="S488">
        <f t="shared" si="92"/>
        <v>-2.0255250524887171E-2</v>
      </c>
      <c r="T488">
        <f t="shared" si="93"/>
        <v>1.9420897209848292E-4</v>
      </c>
      <c r="U488" s="10">
        <f t="shared" si="87"/>
        <v>1.3935887919270983E-2</v>
      </c>
      <c r="X488" s="2">
        <v>486</v>
      </c>
      <c r="Y488">
        <v>12689.59</v>
      </c>
      <c r="Z488">
        <f t="shared" si="94"/>
        <v>6.3539546071326395E-3</v>
      </c>
      <c r="AA488">
        <f t="shared" si="95"/>
        <v>2.7455749397476017E-4</v>
      </c>
      <c r="AB488" s="10">
        <f t="shared" si="88"/>
        <v>1.6569776521569629E-2</v>
      </c>
    </row>
    <row r="489" spans="2:28" x14ac:dyDescent="0.35">
      <c r="B489" s="2">
        <v>487</v>
      </c>
      <c r="C489" s="1">
        <v>39695</v>
      </c>
      <c r="D489">
        <v>11188.23</v>
      </c>
      <c r="E489">
        <f t="shared" si="84"/>
        <v>-2.9884122612911922E-2</v>
      </c>
      <c r="F489">
        <f t="shared" si="89"/>
        <v>1.7952729949162295E-4</v>
      </c>
      <c r="G489" s="10">
        <f t="shared" si="85"/>
        <v>1.3398779776219286E-2</v>
      </c>
      <c r="J489" s="2">
        <v>487</v>
      </c>
      <c r="K489">
        <v>5362.1</v>
      </c>
      <c r="L489">
        <f t="shared" si="90"/>
        <v>-2.5019546520719214E-2</v>
      </c>
      <c r="M489">
        <f t="shared" si="91"/>
        <v>1.7573205758200389E-4</v>
      </c>
      <c r="N489" s="10">
        <f t="shared" si="86"/>
        <v>1.3256396855179159E-2</v>
      </c>
      <c r="Q489" s="2">
        <v>487</v>
      </c>
      <c r="R489">
        <v>4304.01</v>
      </c>
      <c r="S489">
        <f t="shared" si="92"/>
        <v>-3.2182553691931626E-2</v>
      </c>
      <c r="T489">
        <f t="shared" si="93"/>
        <v>2.131704673996183E-4</v>
      </c>
      <c r="U489" s="10">
        <f t="shared" si="87"/>
        <v>1.4600358468189002E-2</v>
      </c>
      <c r="X489" s="2">
        <v>487</v>
      </c>
      <c r="Y489">
        <v>12557.66</v>
      </c>
      <c r="Z489">
        <f t="shared" si="94"/>
        <v>-1.0396711004847303E-2</v>
      </c>
      <c r="AA489">
        <f t="shared" si="95"/>
        <v>2.5320178622892099E-4</v>
      </c>
      <c r="AB489" s="10">
        <f t="shared" si="88"/>
        <v>1.5912315552078553E-2</v>
      </c>
    </row>
    <row r="490" spans="2:28" x14ac:dyDescent="0.35">
      <c r="B490" s="2">
        <v>488</v>
      </c>
      <c r="C490" s="1">
        <v>39696</v>
      </c>
      <c r="D490">
        <v>11220.96</v>
      </c>
      <c r="E490">
        <f t="shared" si="84"/>
        <v>2.9253957060231661E-3</v>
      </c>
      <c r="F490">
        <f t="shared" si="89"/>
        <v>2.0034752546824983E-4</v>
      </c>
      <c r="G490" s="10">
        <f t="shared" si="85"/>
        <v>1.4154417171619955E-2</v>
      </c>
      <c r="J490" s="2">
        <v>488</v>
      </c>
      <c r="K490">
        <v>5240.7</v>
      </c>
      <c r="L490">
        <f t="shared" si="90"/>
        <v>-2.2640383431864482E-2</v>
      </c>
      <c r="M490">
        <f t="shared" si="91"/>
        <v>2.2580886436557508E-4</v>
      </c>
      <c r="N490" s="10">
        <f t="shared" si="86"/>
        <v>1.5026937957068135E-2</v>
      </c>
      <c r="Q490" s="2">
        <v>488</v>
      </c>
      <c r="R490">
        <v>4196.66</v>
      </c>
      <c r="S490">
        <f t="shared" si="92"/>
        <v>-2.4941856547731154E-2</v>
      </c>
      <c r="T490">
        <f t="shared" si="93"/>
        <v>2.8535532360515666E-4</v>
      </c>
      <c r="U490" s="10">
        <f t="shared" si="87"/>
        <v>1.6892463514986696E-2</v>
      </c>
      <c r="X490" s="2">
        <v>488</v>
      </c>
      <c r="Y490">
        <v>12212.23</v>
      </c>
      <c r="Z490">
        <f t="shared" si="94"/>
        <v>-2.7507513342453951E-2</v>
      </c>
      <c r="AA490">
        <f t="shared" si="95"/>
        <v>2.3996894049403494E-4</v>
      </c>
      <c r="AB490" s="10">
        <f t="shared" si="88"/>
        <v>1.54909309111504E-2</v>
      </c>
    </row>
    <row r="491" spans="2:28" x14ac:dyDescent="0.35">
      <c r="B491" s="2">
        <v>489</v>
      </c>
      <c r="C491" s="1">
        <v>39699</v>
      </c>
      <c r="D491">
        <v>11510.74</v>
      </c>
      <c r="E491">
        <f t="shared" si="84"/>
        <v>2.5824884858336603E-2</v>
      </c>
      <c r="F491">
        <f t="shared" si="89"/>
        <v>1.9475128844025021E-4</v>
      </c>
      <c r="G491" s="10">
        <f t="shared" si="85"/>
        <v>1.3955331900039147E-2</v>
      </c>
      <c r="J491" s="2">
        <v>489</v>
      </c>
      <c r="K491">
        <v>5446.3</v>
      </c>
      <c r="L491">
        <f t="shared" si="90"/>
        <v>3.9231400385444766E-2</v>
      </c>
      <c r="M491">
        <f t="shared" si="91"/>
        <v>2.5770463363172444E-4</v>
      </c>
      <c r="N491" s="10">
        <f t="shared" si="86"/>
        <v>1.6053181417766526E-2</v>
      </c>
      <c r="Q491" s="2">
        <v>489</v>
      </c>
      <c r="R491">
        <v>4340.18</v>
      </c>
      <c r="S491">
        <f t="shared" si="92"/>
        <v>3.4198624620531672E-2</v>
      </c>
      <c r="T491">
        <f t="shared" si="93"/>
        <v>3.149069640144678E-4</v>
      </c>
      <c r="U491" s="10">
        <f t="shared" si="87"/>
        <v>1.7745618163774058E-2</v>
      </c>
      <c r="X491" s="2">
        <v>489</v>
      </c>
      <c r="Y491">
        <v>12624.46</v>
      </c>
      <c r="Z491">
        <f t="shared" si="94"/>
        <v>3.3755505751201835E-2</v>
      </c>
      <c r="AA491">
        <f t="shared" si="95"/>
        <v>2.8708718068990845E-4</v>
      </c>
      <c r="AB491" s="10">
        <f t="shared" si="88"/>
        <v>1.6943647207431713E-2</v>
      </c>
    </row>
    <row r="492" spans="2:28" x14ac:dyDescent="0.35">
      <c r="B492" s="2">
        <v>490</v>
      </c>
      <c r="C492" s="1">
        <v>39700</v>
      </c>
      <c r="D492">
        <v>11230.73</v>
      </c>
      <c r="E492">
        <f t="shared" si="84"/>
        <v>-2.4325977304673743E-2</v>
      </c>
      <c r="F492">
        <f t="shared" si="89"/>
        <v>2.0852885722765863E-4</v>
      </c>
      <c r="G492" s="10">
        <f t="shared" si="85"/>
        <v>1.4440528287692893E-2</v>
      </c>
      <c r="J492" s="2">
        <v>490</v>
      </c>
      <c r="K492">
        <v>5415.6</v>
      </c>
      <c r="L492">
        <f t="shared" si="90"/>
        <v>-5.6368543782016811E-3</v>
      </c>
      <c r="M492">
        <f t="shared" si="91"/>
        <v>4.0022311687348762E-4</v>
      </c>
      <c r="N492" s="10">
        <f t="shared" si="86"/>
        <v>2.0005577144223748E-2</v>
      </c>
      <c r="Q492" s="2">
        <v>490</v>
      </c>
      <c r="R492">
        <v>4293.34</v>
      </c>
      <c r="S492">
        <f t="shared" si="92"/>
        <v>-1.0792179126211388E-2</v>
      </c>
      <c r="T492">
        <f t="shared" si="93"/>
        <v>3.89908202204807E-4</v>
      </c>
      <c r="U492" s="10">
        <f t="shared" si="87"/>
        <v>1.9746093340324487E-2</v>
      </c>
      <c r="X492" s="2">
        <v>490</v>
      </c>
      <c r="Y492">
        <v>12400.65</v>
      </c>
      <c r="Z492">
        <f t="shared" si="94"/>
        <v>-1.7728283031511805E-2</v>
      </c>
      <c r="AA492">
        <f t="shared" si="95"/>
        <v>3.6481415819412537E-4</v>
      </c>
      <c r="AB492" s="10">
        <f t="shared" si="88"/>
        <v>1.9100108852939172E-2</v>
      </c>
    </row>
    <row r="493" spans="2:28" x14ac:dyDescent="0.35">
      <c r="B493" s="2">
        <v>491</v>
      </c>
      <c r="C493" s="1">
        <v>39701</v>
      </c>
      <c r="D493">
        <v>11268.92</v>
      </c>
      <c r="E493">
        <f t="shared" si="84"/>
        <v>3.4004913304834603E-3</v>
      </c>
      <c r="F493">
        <f t="shared" si="89"/>
        <v>2.1971097691663501E-4</v>
      </c>
      <c r="G493" s="10">
        <f t="shared" si="85"/>
        <v>1.4822650806000761E-2</v>
      </c>
      <c r="J493" s="2">
        <v>491</v>
      </c>
      <c r="K493">
        <v>5366.2</v>
      </c>
      <c r="L493">
        <f t="shared" si="90"/>
        <v>-9.1217962921930247E-3</v>
      </c>
      <c r="M493">
        <f t="shared" si="91"/>
        <v>3.5924382292562687E-4</v>
      </c>
      <c r="N493" s="10">
        <f t="shared" si="86"/>
        <v>1.8953728470293831E-2</v>
      </c>
      <c r="Q493" s="2">
        <v>491</v>
      </c>
      <c r="R493">
        <v>4283.66</v>
      </c>
      <c r="S493">
        <f t="shared" si="92"/>
        <v>-2.2546548840763347E-3</v>
      </c>
      <c r="T493">
        <f t="shared" si="93"/>
        <v>3.6591196534418752E-4</v>
      </c>
      <c r="U493" s="10">
        <f t="shared" si="87"/>
        <v>1.9128825508749552E-2</v>
      </c>
      <c r="X493" s="2">
        <v>491</v>
      </c>
      <c r="Y493">
        <v>12346.63</v>
      </c>
      <c r="Z493">
        <f t="shared" si="94"/>
        <v>-4.3562232624903083E-3</v>
      </c>
      <c r="AA493">
        <f t="shared" si="95"/>
        <v>3.6020695805896301E-4</v>
      </c>
      <c r="AB493" s="10">
        <f t="shared" si="88"/>
        <v>1.8979119001127608E-2</v>
      </c>
    </row>
    <row r="494" spans="2:28" x14ac:dyDescent="0.35">
      <c r="B494" s="2">
        <v>492</v>
      </c>
      <c r="C494" s="1">
        <v>39702</v>
      </c>
      <c r="D494">
        <v>11433.71</v>
      </c>
      <c r="E494">
        <f t="shared" si="84"/>
        <v>1.4623406679610739E-2</v>
      </c>
      <c r="F494">
        <f t="shared" si="89"/>
        <v>2.1363742759866061E-4</v>
      </c>
      <c r="G494" s="10">
        <f t="shared" si="85"/>
        <v>1.4616341115294916E-2</v>
      </c>
      <c r="J494" s="2">
        <v>492</v>
      </c>
      <c r="K494">
        <v>5318.4</v>
      </c>
      <c r="L494">
        <f t="shared" si="90"/>
        <v>-8.9076068726473452E-3</v>
      </c>
      <c r="M494">
        <f t="shared" si="91"/>
        <v>3.2854272844945844E-4</v>
      </c>
      <c r="N494" s="10">
        <f t="shared" si="86"/>
        <v>1.8125747665943562E-2</v>
      </c>
      <c r="Q494" s="2">
        <v>492</v>
      </c>
      <c r="R494">
        <v>4249.07</v>
      </c>
      <c r="S494">
        <f t="shared" si="92"/>
        <v>-8.0748705546192148E-3</v>
      </c>
      <c r="T494">
        <f t="shared" si="93"/>
        <v>3.3424644898877396E-4</v>
      </c>
      <c r="U494" s="10">
        <f t="shared" si="87"/>
        <v>1.8282408183518218E-2</v>
      </c>
      <c r="X494" s="2">
        <v>492</v>
      </c>
      <c r="Y494">
        <v>12102.5</v>
      </c>
      <c r="Z494">
        <f t="shared" si="94"/>
        <v>-1.9773006885279564E-2</v>
      </c>
      <c r="AA494">
        <f t="shared" si="95"/>
        <v>3.29089586332804E-4</v>
      </c>
      <c r="AB494" s="10">
        <f t="shared" si="88"/>
        <v>1.8140826506331073E-2</v>
      </c>
    </row>
    <row r="495" spans="2:28" x14ac:dyDescent="0.35">
      <c r="B495" s="2">
        <v>493</v>
      </c>
      <c r="C495" s="1">
        <v>39703</v>
      </c>
      <c r="D495">
        <v>11421.99</v>
      </c>
      <c r="E495">
        <f t="shared" si="84"/>
        <v>-1.0250391167870574E-3</v>
      </c>
      <c r="F495">
        <f t="shared" si="89"/>
        <v>2.1364345585285016E-4</v>
      </c>
      <c r="G495" s="10">
        <f t="shared" si="85"/>
        <v>1.4616547330093047E-2</v>
      </c>
      <c r="J495" s="2">
        <v>493</v>
      </c>
      <c r="K495">
        <v>5416.7</v>
      </c>
      <c r="L495">
        <f t="shared" si="90"/>
        <v>1.8483002406738905E-2</v>
      </c>
      <c r="M495">
        <f t="shared" si="91"/>
        <v>3.0082673954692015E-4</v>
      </c>
      <c r="N495" s="10">
        <f t="shared" si="86"/>
        <v>1.7344357570890891E-2</v>
      </c>
      <c r="Q495" s="2">
        <v>493</v>
      </c>
      <c r="R495">
        <v>4332.66</v>
      </c>
      <c r="S495">
        <f t="shared" si="92"/>
        <v>1.9672540108776778E-2</v>
      </c>
      <c r="T495">
        <f t="shared" si="93"/>
        <v>3.1063583373015411E-4</v>
      </c>
      <c r="U495" s="10">
        <f t="shared" si="87"/>
        <v>1.7624864076927066E-2</v>
      </c>
      <c r="X495" s="2">
        <v>493</v>
      </c>
      <c r="Y495">
        <v>12214.76</v>
      </c>
      <c r="Z495">
        <f t="shared" si="94"/>
        <v>9.2757694691179681E-3</v>
      </c>
      <c r="AA495">
        <f t="shared" si="95"/>
        <v>3.347327312000994E-4</v>
      </c>
      <c r="AB495" s="10">
        <f t="shared" si="88"/>
        <v>1.829570253365799E-2</v>
      </c>
    </row>
    <row r="496" spans="2:28" x14ac:dyDescent="0.35">
      <c r="B496" s="2">
        <v>494</v>
      </c>
      <c r="C496" s="1">
        <v>39707</v>
      </c>
      <c r="D496">
        <v>11059.02</v>
      </c>
      <c r="E496">
        <f t="shared" si="84"/>
        <v>-3.1778175256675881E-2</v>
      </c>
      <c r="F496">
        <f t="shared" si="89"/>
        <v>2.0744020232131883E-4</v>
      </c>
      <c r="G496" s="10">
        <f t="shared" si="85"/>
        <v>1.4402784533600398E-2</v>
      </c>
      <c r="J496" s="2">
        <v>494</v>
      </c>
      <c r="K496">
        <v>5025.6000000000004</v>
      </c>
      <c r="L496">
        <f t="shared" si="90"/>
        <v>-7.2202632599183914E-2</v>
      </c>
      <c r="M496">
        <f t="shared" si="91"/>
        <v>3.0536396322388966E-4</v>
      </c>
      <c r="N496" s="10">
        <f t="shared" si="86"/>
        <v>1.7474666326539389E-2</v>
      </c>
      <c r="Q496" s="2">
        <v>494</v>
      </c>
      <c r="R496">
        <v>4087.4</v>
      </c>
      <c r="S496">
        <f t="shared" si="92"/>
        <v>-5.6607257435386062E-2</v>
      </c>
      <c r="T496">
        <f t="shared" si="93"/>
        <v>3.1733816051915089E-4</v>
      </c>
      <c r="U496" s="10">
        <f t="shared" si="87"/>
        <v>1.7813987777001276E-2</v>
      </c>
      <c r="X496" s="2">
        <v>494</v>
      </c>
      <c r="Y496">
        <v>11609.72</v>
      </c>
      <c r="Z496">
        <f t="shared" si="94"/>
        <v>-4.9533515189819598E-2</v>
      </c>
      <c r="AA496">
        <f t="shared" si="95"/>
        <v>3.1205400712304432E-4</v>
      </c>
      <c r="AB496" s="10">
        <f t="shared" si="88"/>
        <v>1.766505044213133E-2</v>
      </c>
    </row>
    <row r="497" spans="2:28" x14ac:dyDescent="0.35">
      <c r="B497" s="2">
        <v>495</v>
      </c>
      <c r="C497" s="1">
        <v>39708</v>
      </c>
      <c r="D497">
        <v>10609.66</v>
      </c>
      <c r="E497">
        <f t="shared" si="84"/>
        <v>-4.0632895138990668E-2</v>
      </c>
      <c r="F497">
        <f t="shared" si="89"/>
        <v>2.3085382495879344E-4</v>
      </c>
      <c r="G497" s="10">
        <f t="shared" si="85"/>
        <v>1.5193874586779814E-2</v>
      </c>
      <c r="J497" s="2">
        <v>495</v>
      </c>
      <c r="K497">
        <v>4912.3999999999996</v>
      </c>
      <c r="L497">
        <f t="shared" si="90"/>
        <v>-2.2524673670805618E-2</v>
      </c>
      <c r="M497">
        <f t="shared" si="91"/>
        <v>8.5122102128902641E-4</v>
      </c>
      <c r="N497" s="10">
        <f t="shared" si="86"/>
        <v>2.9175692301795109E-2</v>
      </c>
      <c r="Q497" s="2">
        <v>495</v>
      </c>
      <c r="R497">
        <v>4000.11</v>
      </c>
      <c r="S497">
        <f t="shared" si="92"/>
        <v>-2.1355874149826287E-2</v>
      </c>
      <c r="T497">
        <f t="shared" si="93"/>
        <v>5.7069875124182061E-4</v>
      </c>
      <c r="U497" s="10">
        <f t="shared" si="87"/>
        <v>2.3889302025003171E-2</v>
      </c>
      <c r="X497" s="2">
        <v>495</v>
      </c>
      <c r="Y497">
        <v>11749.79</v>
      </c>
      <c r="Z497">
        <f t="shared" si="94"/>
        <v>1.2064890453861207E-2</v>
      </c>
      <c r="AA497">
        <f t="shared" si="95"/>
        <v>5.0734242830484291E-4</v>
      </c>
      <c r="AB497" s="10">
        <f t="shared" si="88"/>
        <v>2.252426310237125E-2</v>
      </c>
    </row>
    <row r="498" spans="2:28" x14ac:dyDescent="0.35">
      <c r="B498" s="2">
        <v>496</v>
      </c>
      <c r="C498" s="1">
        <v>39709</v>
      </c>
      <c r="D498">
        <v>11019.69</v>
      </c>
      <c r="E498">
        <f t="shared" si="84"/>
        <v>3.8646855789912275E-2</v>
      </c>
      <c r="F498">
        <f t="shared" si="89"/>
        <v>2.7229327334344489E-4</v>
      </c>
      <c r="G498" s="10">
        <f t="shared" si="85"/>
        <v>1.6501311261334504E-2</v>
      </c>
      <c r="J498" s="2">
        <v>496</v>
      </c>
      <c r="K498">
        <v>4880</v>
      </c>
      <c r="L498">
        <f t="shared" si="90"/>
        <v>-6.59555410797159E-3</v>
      </c>
      <c r="M498">
        <f t="shared" si="91"/>
        <v>8.1297653045650725E-4</v>
      </c>
      <c r="N498" s="10">
        <f t="shared" si="86"/>
        <v>2.8512743299382949E-2</v>
      </c>
      <c r="Q498" s="2">
        <v>496</v>
      </c>
      <c r="R498">
        <v>3957.86</v>
      </c>
      <c r="S498">
        <f t="shared" si="92"/>
        <v>-1.0562209539237671E-2</v>
      </c>
      <c r="T498">
        <f t="shared" si="93"/>
        <v>5.6063947872852821E-4</v>
      </c>
      <c r="U498" s="10">
        <f t="shared" si="87"/>
        <v>2.3677826731533624E-2</v>
      </c>
      <c r="X498" s="2">
        <v>496</v>
      </c>
      <c r="Y498">
        <v>11489.3</v>
      </c>
      <c r="Z498">
        <f t="shared" si="94"/>
        <v>-2.2169757927588629E-2</v>
      </c>
      <c r="AA498">
        <f t="shared" si="95"/>
        <v>4.7435101503084004E-4</v>
      </c>
      <c r="AB498" s="10">
        <f t="shared" si="88"/>
        <v>2.1779600892368071E-2</v>
      </c>
    </row>
    <row r="499" spans="2:28" x14ac:dyDescent="0.35">
      <c r="B499" s="2">
        <v>497</v>
      </c>
      <c r="C499" s="1">
        <v>39710</v>
      </c>
      <c r="D499">
        <v>11388.44</v>
      </c>
      <c r="E499">
        <f t="shared" si="84"/>
        <v>3.3462828809158879E-2</v>
      </c>
      <c r="F499">
        <f t="shared" si="89"/>
        <v>3.0792923854910167E-4</v>
      </c>
      <c r="G499" s="10">
        <f t="shared" si="85"/>
        <v>1.7547912655045378E-2</v>
      </c>
      <c r="J499" s="2">
        <v>497</v>
      </c>
      <c r="K499">
        <v>5311.3</v>
      </c>
      <c r="L499">
        <f t="shared" si="90"/>
        <v>8.838114754098364E-2</v>
      </c>
      <c r="M499">
        <f t="shared" si="91"/>
        <v>7.2739466932446664E-4</v>
      </c>
      <c r="N499" s="10">
        <f t="shared" si="86"/>
        <v>2.6970255269916647E-2</v>
      </c>
      <c r="Q499" s="2">
        <v>497</v>
      </c>
      <c r="R499">
        <v>4324.87</v>
      </c>
      <c r="S499">
        <f t="shared" si="92"/>
        <v>9.2729404274026817E-2</v>
      </c>
      <c r="T499">
        <f t="shared" si="93"/>
        <v>5.2122927374777196E-4</v>
      </c>
      <c r="U499" s="10">
        <f t="shared" si="87"/>
        <v>2.2830446201241271E-2</v>
      </c>
      <c r="X499" s="2">
        <v>497</v>
      </c>
      <c r="Y499">
        <v>11920.86</v>
      </c>
      <c r="Z499">
        <f t="shared" si="94"/>
        <v>3.7561905425047767E-2</v>
      </c>
      <c r="AA499">
        <f t="shared" si="95"/>
        <v>4.7591469306433056E-4</v>
      </c>
      <c r="AB499" s="10">
        <f t="shared" si="88"/>
        <v>2.1815469123177951E-2</v>
      </c>
    </row>
    <row r="500" spans="2:28" x14ac:dyDescent="0.35">
      <c r="B500" s="2">
        <v>498</v>
      </c>
      <c r="C500" s="1">
        <v>39713</v>
      </c>
      <c r="D500">
        <v>11015.69</v>
      </c>
      <c r="E500">
        <f t="shared" si="84"/>
        <v>-3.273055835566592E-2</v>
      </c>
      <c r="F500">
        <f t="shared" si="89"/>
        <v>3.316177118348185E-4</v>
      </c>
      <c r="G500" s="10">
        <f t="shared" si="85"/>
        <v>1.8210373742315628E-2</v>
      </c>
      <c r="J500" s="2">
        <v>498</v>
      </c>
      <c r="K500">
        <v>5236.3</v>
      </c>
      <c r="L500">
        <f t="shared" si="90"/>
        <v>-1.4120836706644324E-2</v>
      </c>
      <c r="M500">
        <f t="shared" si="91"/>
        <v>1.5152661669213061E-3</v>
      </c>
      <c r="N500" s="10">
        <f t="shared" si="86"/>
        <v>3.892641990886532E-2</v>
      </c>
      <c r="Q500" s="2">
        <v>498</v>
      </c>
      <c r="R500">
        <v>4223.51</v>
      </c>
      <c r="S500">
        <f t="shared" si="92"/>
        <v>-2.3436542601280426E-2</v>
      </c>
      <c r="T500">
        <f t="shared" si="93"/>
        <v>1.2300940859507131E-3</v>
      </c>
      <c r="U500" s="10">
        <f t="shared" si="87"/>
        <v>3.5072697158198614E-2</v>
      </c>
      <c r="X500" s="2">
        <v>498</v>
      </c>
      <c r="Y500">
        <v>12090.59</v>
      </c>
      <c r="Z500">
        <f t="shared" si="94"/>
        <v>1.4238066716663023E-2</v>
      </c>
      <c r="AA500">
        <f t="shared" si="95"/>
        <v>5.6117730266045805E-4</v>
      </c>
      <c r="AB500" s="10">
        <f t="shared" si="88"/>
        <v>2.3689181131066099E-2</v>
      </c>
    </row>
    <row r="501" spans="2:28" x14ac:dyDescent="0.35">
      <c r="B501" s="2">
        <v>499</v>
      </c>
      <c r="C501" s="1">
        <v>39715</v>
      </c>
      <c r="D501">
        <v>10825.17</v>
      </c>
      <c r="E501">
        <f t="shared" si="84"/>
        <v>-1.7295330569396961E-2</v>
      </c>
      <c r="F501">
        <f t="shared" si="89"/>
        <v>3.5320062710054951E-4</v>
      </c>
      <c r="G501" s="10">
        <f t="shared" si="85"/>
        <v>1.8793632621197785E-2</v>
      </c>
      <c r="J501" s="2">
        <v>499</v>
      </c>
      <c r="K501">
        <v>5095.6000000000004</v>
      </c>
      <c r="L501">
        <f t="shared" si="90"/>
        <v>-2.6870118213242138E-2</v>
      </c>
      <c r="M501">
        <f t="shared" si="91"/>
        <v>1.3689138936581031E-3</v>
      </c>
      <c r="N501" s="10">
        <f t="shared" si="86"/>
        <v>3.6998836382487799E-2</v>
      </c>
      <c r="Q501" s="2">
        <v>499</v>
      </c>
      <c r="R501">
        <v>4114.54</v>
      </c>
      <c r="S501">
        <f t="shared" si="92"/>
        <v>-2.5800814961962976E-2</v>
      </c>
      <c r="T501">
        <f t="shared" si="93"/>
        <v>1.1703465937034782E-3</v>
      </c>
      <c r="U501" s="10">
        <f t="shared" si="87"/>
        <v>3.4210328757605914E-2</v>
      </c>
      <c r="X501" s="2">
        <v>499</v>
      </c>
      <c r="Y501">
        <v>12115.03</v>
      </c>
      <c r="Z501">
        <f t="shared" si="94"/>
        <v>2.0214067303581142E-3</v>
      </c>
      <c r="AA501">
        <f t="shared" si="95"/>
        <v>5.2848920101421703E-4</v>
      </c>
      <c r="AB501" s="10">
        <f t="shared" si="88"/>
        <v>2.2988892992360833E-2</v>
      </c>
    </row>
    <row r="502" spans="2:28" x14ac:dyDescent="0.35">
      <c r="B502" s="2">
        <v>500</v>
      </c>
      <c r="C502" s="1">
        <v>39716</v>
      </c>
      <c r="D502">
        <v>11022.06</v>
      </c>
      <c r="E502">
        <f t="shared" si="84"/>
        <v>1.818816702185734E-2</v>
      </c>
      <c r="F502">
        <f t="shared" si="89"/>
        <v>3.5162285286529423E-4</v>
      </c>
      <c r="G502" s="10">
        <f t="shared" si="85"/>
        <v>1.8751609340675116E-2</v>
      </c>
      <c r="J502" s="2">
        <v>500</v>
      </c>
      <c r="K502">
        <v>5197</v>
      </c>
      <c r="L502">
        <f t="shared" si="90"/>
        <v>1.9899521155506639E-2</v>
      </c>
      <c r="M502">
        <f t="shared" si="91"/>
        <v>1.2969637945702769E-3</v>
      </c>
      <c r="N502" s="10">
        <f t="shared" si="86"/>
        <v>3.6013383547929469E-2</v>
      </c>
      <c r="Q502" s="2">
        <v>500</v>
      </c>
      <c r="R502">
        <v>4226.8100000000004</v>
      </c>
      <c r="S502">
        <f t="shared" si="92"/>
        <v>2.7286160785895977E-2</v>
      </c>
      <c r="T502">
        <f t="shared" si="93"/>
        <v>1.1260583420178679E-3</v>
      </c>
      <c r="U502" s="10">
        <f t="shared" si="87"/>
        <v>3.3556792785036357E-2</v>
      </c>
      <c r="X502" s="2">
        <v>500</v>
      </c>
      <c r="Y502">
        <v>12006.53</v>
      </c>
      <c r="Z502">
        <f t="shared" si="94"/>
        <v>-8.9558176909178104E-3</v>
      </c>
      <c r="AA502">
        <f t="shared" si="95"/>
        <v>4.8066798527648556E-4</v>
      </c>
      <c r="AB502" s="10">
        <f t="shared" si="88"/>
        <v>2.192414160865792E-2</v>
      </c>
    </row>
    <row r="503" spans="2:28" x14ac:dyDescent="0.35">
      <c r="B503" s="2">
        <v>501</v>
      </c>
      <c r="F503">
        <f t="shared" si="89"/>
        <v>3.5101553675074507E-4</v>
      </c>
      <c r="G503" s="10">
        <f t="shared" si="85"/>
        <v>1.8735408635808963E-2</v>
      </c>
      <c r="J503" s="2">
        <v>501</v>
      </c>
      <c r="M503">
        <f t="shared" si="91"/>
        <v>1.1967566223470376E-3</v>
      </c>
      <c r="N503" s="10">
        <f>SQRT(M503)</f>
        <v>3.4594170352055524E-2</v>
      </c>
      <c r="Q503" s="2">
        <v>501</v>
      </c>
      <c r="T503">
        <f t="shared" si="93"/>
        <v>1.0925766537930315E-3</v>
      </c>
      <c r="U503" s="10">
        <f>SQRT(T503)</f>
        <v>3.3054147300951985E-2</v>
      </c>
      <c r="X503" s="2">
        <v>501</v>
      </c>
      <c r="AA503">
        <f t="shared" si="95"/>
        <v>4.441492340538204E-4</v>
      </c>
      <c r="AB503" s="10">
        <f>SQRT(AA503)</f>
        <v>2.1074848375583165E-2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0"/>
  <sheetViews>
    <sheetView workbookViewId="0">
      <selection activeCell="I1" sqref="I1"/>
    </sheetView>
  </sheetViews>
  <sheetFormatPr defaultRowHeight="14.5" x14ac:dyDescent="0.35"/>
  <cols>
    <col min="2" max="2" width="12.54296875" style="4" bestFit="1" customWidth="1"/>
    <col min="3" max="4" width="9.1796875" style="4"/>
    <col min="5" max="5" width="9.7265625" style="4" customWidth="1"/>
    <col min="7" max="7" width="14.453125" style="5" bestFit="1" customWidth="1"/>
    <col min="8" max="8" width="14.54296875" style="5" customWidth="1"/>
    <col min="9" max="9" width="9.26953125" style="5" bestFit="1" customWidth="1"/>
    <col min="10" max="10" width="12.7265625" customWidth="1"/>
    <col min="11" max="11" width="10.54296875" customWidth="1"/>
  </cols>
  <sheetData>
    <row r="1" spans="1:15" x14ac:dyDescent="0.35">
      <c r="A1" t="s">
        <v>3</v>
      </c>
      <c r="B1" s="3" t="s">
        <v>1</v>
      </c>
      <c r="C1" s="3" t="s">
        <v>4</v>
      </c>
      <c r="D1" s="3" t="s">
        <v>5</v>
      </c>
      <c r="E1" s="3" t="s">
        <v>6</v>
      </c>
      <c r="G1" s="6" t="s">
        <v>7</v>
      </c>
      <c r="I1" s="5" t="s">
        <v>27</v>
      </c>
      <c r="K1" t="s">
        <v>23</v>
      </c>
      <c r="L1" t="s">
        <v>1</v>
      </c>
      <c r="M1" t="s">
        <v>4</v>
      </c>
      <c r="N1" t="s">
        <v>25</v>
      </c>
      <c r="O1" t="s">
        <v>6</v>
      </c>
    </row>
    <row r="2" spans="1:15" x14ac:dyDescent="0.35">
      <c r="A2">
        <f>Data!A3</f>
        <v>1</v>
      </c>
      <c r="B2" s="4">
        <f>'Data with Vol Ests'!D$502*('Data with Vol Ests'!D2+('Data with Vol Ests'!D3-'Data with Vol Ests'!D2)*('Data with Vol Ests'!G$503/'Data with Vol Ests'!G3))/'Data with Vol Ests'!D2</f>
        <v>10946.052026306377</v>
      </c>
      <c r="C2" s="4">
        <f>'Data with Vol Ests'!K$502*('Data with Vol Ests'!K2+('Data with Vol Ests'!K3-'Data with Vol Ests'!K2)*('Data with Vol Ests'!N$503/'Data with Vol Ests'!N3))/'Data with Vol Ests'!K2</f>
        <v>5171.3228444328897</v>
      </c>
      <c r="D2" s="4">
        <f>'Data with Vol Ests'!R$502*('Data with Vol Ests'!R2+('Data with Vol Ests'!R3-'Data with Vol Ests'!R2)*('Data with Vol Ests'!U$503/'Data with Vol Ests'!U3))/'Data with Vol Ests'!R2</f>
        <v>4251.2110650662562</v>
      </c>
      <c r="E2" s="4">
        <f>'Data with Vol Ests'!Y$502*('Data with Vol Ests'!Y2+('Data with Vol Ests'!Y3-'Data with Vol Ests'!Y2)*('Data with Vol Ests'!AB$503/'Data with Vol Ests'!AB3))/'Data with Vol Ests'!Y2</f>
        <v>12359.389201717106</v>
      </c>
      <c r="G2" s="5">
        <f>$L$2*B2/Data!C$502+$M$2*C2/Data!D$502+$N$2*D2/Data!E$502+$O$2*E2/Data!F$502</f>
        <v>50355.492047080406</v>
      </c>
      <c r="I2" s="5">
        <f>50000-G2</f>
        <v>-355.49204708040634</v>
      </c>
      <c r="K2" t="s">
        <v>24</v>
      </c>
      <c r="L2">
        <v>10000</v>
      </c>
      <c r="M2">
        <v>15000</v>
      </c>
      <c r="N2">
        <v>10000</v>
      </c>
      <c r="O2">
        <v>15000</v>
      </c>
    </row>
    <row r="3" spans="1:15" x14ac:dyDescent="0.35">
      <c r="A3">
        <f>Data!A4</f>
        <v>2</v>
      </c>
      <c r="B3" s="4">
        <f>'Data with Vol Ests'!D$502*('Data with Vol Ests'!D3+('Data with Vol Ests'!D4-'Data with Vol Ests'!D3)*('Data with Vol Ests'!G$503/'Data with Vol Ests'!G4))/'Data with Vol Ests'!D3</f>
        <v>10857.61669337648</v>
      </c>
      <c r="C3" s="4">
        <f>'Data with Vol Ests'!K$502*('Data with Vol Ests'!K3+('Data with Vol Ests'!K4-'Data with Vol Ests'!K3)*('Data with Vol Ests'!N$503/'Data with Vol Ests'!N4))/'Data with Vol Ests'!K3</f>
        <v>5304.988253007914</v>
      </c>
      <c r="D3" s="4">
        <f>'Data with Vol Ests'!R$502*('Data with Vol Ests'!R3+('Data with Vol Ests'!R4-'Data with Vol Ests'!R3)*('Data with Vol Ests'!U$503/'Data with Vol Ests'!U4))/'Data with Vol Ests'!R3</f>
        <v>4352.2006430486244</v>
      </c>
      <c r="E3" s="4">
        <f>'Data with Vol Ests'!Y$502*('Data with Vol Ests'!Y3+('Data with Vol Ests'!Y4-'Data with Vol Ests'!Y3)*('Data with Vol Ests'!AB$503/'Data with Vol Ests'!AB4))/'Data with Vol Ests'!Y3</f>
        <v>12211.546084900281</v>
      </c>
      <c r="G3" s="5">
        <f>$L$2*B3/Data!C$502+$M$2*C3/Data!D$502+$N$2*D3/Data!E$502+$O$2*E3/Data!F$502</f>
        <v>50715.27590950481</v>
      </c>
      <c r="I3" s="5">
        <f t="shared" ref="I3:I66" si="0">50000-G3</f>
        <v>-715.27590950480953</v>
      </c>
    </row>
    <row r="4" spans="1:15" x14ac:dyDescent="0.35">
      <c r="A4">
        <f>Data!A5</f>
        <v>3</v>
      </c>
      <c r="B4" s="4">
        <f>'Data with Vol Ests'!D$502*('Data with Vol Ests'!D4+('Data with Vol Ests'!D5-'Data with Vol Ests'!D4)*('Data with Vol Ests'!G$503/'Data with Vol Ests'!G5))/'Data with Vol Ests'!D4</f>
        <v>11104.569310846779</v>
      </c>
      <c r="C4" s="4">
        <f>'Data with Vol Ests'!K$502*('Data with Vol Ests'!K4+('Data with Vol Ests'!K5-'Data with Vol Ests'!K4)*('Data with Vol Ests'!N$503/'Data with Vol Ests'!N5))/'Data with Vol Ests'!K4</f>
        <v>5099.6703003708926</v>
      </c>
      <c r="D4" s="4">
        <f>'Data with Vol Ests'!R$502*('Data with Vol Ests'!R4+('Data with Vol Ests'!R5-'Data with Vol Ests'!R4)*('Data with Vol Ests'!U$503/'Data with Vol Ests'!U5))/'Data with Vol Ests'!R4</f>
        <v>4120.7705474370978</v>
      </c>
      <c r="E4" s="4">
        <f>'Data with Vol Ests'!Y$502*('Data with Vol Ests'!Y4+('Data with Vol Ests'!Y5-'Data with Vol Ests'!Y4)*('Data with Vol Ests'!AB$503/'Data with Vol Ests'!AB5))/'Data with Vol Ests'!Y4</f>
        <v>11979.000723194662</v>
      </c>
      <c r="G4" s="5">
        <f>$L$2*B4/Data!C$502+$M$2*C4/Data!D$502+$N$2*D4/Data!E$502+$O$2*E4/Data!F$502</f>
        <v>49508.671162208608</v>
      </c>
      <c r="I4" s="5">
        <f t="shared" si="0"/>
        <v>491.32883779139229</v>
      </c>
    </row>
    <row r="5" spans="1:15" x14ac:dyDescent="0.35">
      <c r="A5">
        <f>Data!A6</f>
        <v>4</v>
      </c>
      <c r="B5" s="4">
        <f>'Data with Vol Ests'!D$502*('Data with Vol Ests'!D5+('Data with Vol Ests'!D6-'Data with Vol Ests'!D5)*('Data with Vol Ests'!G$503/'Data with Vol Ests'!G6))/'Data with Vol Ests'!D5</f>
        <v>10959.31833854562</v>
      </c>
      <c r="C5" s="4">
        <f>'Data with Vol Ests'!K$502*('Data with Vol Ests'!K5+('Data with Vol Ests'!K6-'Data with Vol Ests'!K5)*('Data with Vol Ests'!N$503/'Data with Vol Ests'!N6))/'Data with Vol Ests'!K5</f>
        <v>5187.9233575597236</v>
      </c>
      <c r="D5" s="4">
        <f>'Data with Vol Ests'!R$502*('Data with Vol Ests'!R5+('Data with Vol Ests'!R6-'Data with Vol Ests'!R5)*('Data with Vol Ests'!U$503/'Data with Vol Ests'!U6))/'Data with Vol Ests'!R5</f>
        <v>4246.7853827367835</v>
      </c>
      <c r="E5" s="4">
        <f>'Data with Vol Ests'!Y$502*('Data with Vol Ests'!Y5+('Data with Vol Ests'!Y6-'Data with Vol Ests'!Y5)*('Data with Vol Ests'!AB$503/'Data with Vol Ests'!AB6))/'Data with Vol Ests'!Y5</f>
        <v>11932.35828640048</v>
      </c>
      <c r="G5" s="5">
        <f>$L$2*B5/Data!C$502+$M$2*C5/Data!D$502+$N$2*D5/Data!E$502+$O$2*E5/Data!F$502</f>
        <v>49871.473096779264</v>
      </c>
      <c r="I5" s="5">
        <f t="shared" si="0"/>
        <v>128.52690322073613</v>
      </c>
    </row>
    <row r="6" spans="1:15" x14ac:dyDescent="0.35">
      <c r="A6">
        <f>Data!A7</f>
        <v>5</v>
      </c>
      <c r="B6" s="4">
        <f>'Data with Vol Ests'!D$502*('Data with Vol Ests'!D6+('Data with Vol Ests'!D7-'Data with Vol Ests'!D6)*('Data with Vol Ests'!G$503/'Data with Vol Ests'!G7))/'Data with Vol Ests'!D6</f>
        <v>11039.347732466191</v>
      </c>
      <c r="C6" s="4">
        <f>'Data with Vol Ests'!K$502*('Data with Vol Ests'!K6+('Data with Vol Ests'!K7-'Data with Vol Ests'!K6)*('Data with Vol Ests'!N$503/'Data with Vol Ests'!N7))/'Data with Vol Ests'!K6</f>
        <v>5345.2706025579937</v>
      </c>
      <c r="D6" s="4">
        <f>'Data with Vol Ests'!R$502*('Data with Vol Ests'!R6+('Data with Vol Ests'!R7-'Data with Vol Ests'!R6)*('Data with Vol Ests'!U$503/'Data with Vol Ests'!U7))/'Data with Vol Ests'!R6</f>
        <v>4371.0432302935142</v>
      </c>
      <c r="E6" s="4">
        <f>'Data with Vol Ests'!Y$502*('Data with Vol Ests'!Y6+('Data with Vol Ests'!Y7-'Data with Vol Ests'!Y6)*('Data with Vol Ests'!AB$503/'Data with Vol Ests'!AB7))/'Data with Vol Ests'!Y6</f>
        <v>12351.411395278448</v>
      </c>
      <c r="G6" s="5">
        <f>$L$2*B6/Data!C$502+$M$2*C6/Data!D$502+$N$2*D6/Data!E$502+$O$2*E6/Data!F$502</f>
        <v>51215.736742976296</v>
      </c>
      <c r="I6" s="5">
        <f t="shared" si="0"/>
        <v>-1215.7367429762962</v>
      </c>
    </row>
    <row r="7" spans="1:15" x14ac:dyDescent="0.35">
      <c r="A7">
        <f>Data!A8</f>
        <v>6</v>
      </c>
      <c r="B7" s="4">
        <f>'Data with Vol Ests'!D$502*('Data with Vol Ests'!D7+('Data with Vol Ests'!D8-'Data with Vol Ests'!D7)*('Data with Vol Ests'!G$503/'Data with Vol Ests'!G8))/'Data with Vol Ests'!D7</f>
        <v>11257.649561923841</v>
      </c>
      <c r="C7" s="4">
        <f>'Data with Vol Ests'!K$502*('Data with Vol Ests'!K7+('Data with Vol Ests'!K8-'Data with Vol Ests'!K7)*('Data with Vol Ests'!N$503/'Data with Vol Ests'!N8))/'Data with Vol Ests'!K7</f>
        <v>5276.5511857096235</v>
      </c>
      <c r="D7" s="4">
        <f>'Data with Vol Ests'!R$502*('Data with Vol Ests'!R7+('Data with Vol Ests'!R8-'Data with Vol Ests'!R7)*('Data with Vol Ests'!U$503/'Data with Vol Ests'!U8))/'Data with Vol Ests'!R7</f>
        <v>4384.3328239593038</v>
      </c>
      <c r="E7" s="4">
        <f>'Data with Vol Ests'!Y$502*('Data with Vol Ests'!Y7+('Data with Vol Ests'!Y8-'Data with Vol Ests'!Y7)*('Data with Vol Ests'!AB$503/'Data with Vol Ests'!AB8))/'Data with Vol Ests'!Y7</f>
        <v>11960.856779475444</v>
      </c>
      <c r="G7" s="5">
        <f>$L$2*B7/Data!C$502+$M$2*C7/Data!D$502+$N$2*D7/Data!E$502+$O$2*E7/Data!F$502</f>
        <v>50758.965671568032</v>
      </c>
      <c r="I7" s="5">
        <f t="shared" si="0"/>
        <v>-758.96567156803212</v>
      </c>
    </row>
    <row r="8" spans="1:15" x14ac:dyDescent="0.35">
      <c r="A8">
        <f>Data!A9</f>
        <v>7</v>
      </c>
      <c r="B8" s="4">
        <f>'Data with Vol Ests'!D$502*('Data with Vol Ests'!D8+('Data with Vol Ests'!D9-'Data with Vol Ests'!D8)*('Data with Vol Ests'!G$503/'Data with Vol Ests'!G9))/'Data with Vol Ests'!D8</f>
        <v>11191.647115228503</v>
      </c>
      <c r="C8" s="4">
        <f>'Data with Vol Ests'!K$502*('Data with Vol Ests'!K8+('Data with Vol Ests'!K9-'Data with Vol Ests'!K8)*('Data with Vol Ests'!N$503/'Data with Vol Ests'!N9))/'Data with Vol Ests'!K8</f>
        <v>5193.0044133097736</v>
      </c>
      <c r="D8" s="4">
        <f>'Data with Vol Ests'!R$502*('Data with Vol Ests'!R8+('Data with Vol Ests'!R9-'Data with Vol Ests'!R8)*('Data with Vol Ests'!U$503/'Data with Vol Ests'!U9))/'Data with Vol Ests'!R8</f>
        <v>4277.0955096718044</v>
      </c>
      <c r="E8" s="4">
        <f>'Data with Vol Ests'!Y$502*('Data with Vol Ests'!Y8+('Data with Vol Ests'!Y9-'Data with Vol Ests'!Y8)*('Data with Vol Ests'!AB$503/'Data with Vol Ests'!AB9))/'Data with Vol Ests'!Y8</f>
        <v>12305.572495266551</v>
      </c>
      <c r="G8" s="5">
        <f>$L$2*B8/Data!C$502+$M$2*C8/Data!D$502+$N$2*D8/Data!E$502+$O$2*E8/Data!F$502</f>
        <v>50634.896968437002</v>
      </c>
      <c r="I8" s="5">
        <f t="shared" si="0"/>
        <v>-634.89696843700222</v>
      </c>
    </row>
    <row r="9" spans="1:15" x14ac:dyDescent="0.35">
      <c r="A9">
        <f>Data!A10</f>
        <v>8</v>
      </c>
      <c r="B9" s="4">
        <f>'Data with Vol Ests'!D$502*('Data with Vol Ests'!D9+('Data with Vol Ests'!D10-'Data with Vol Ests'!D9)*('Data with Vol Ests'!G$503/'Data with Vol Ests'!G10))/'Data with Vol Ests'!D9</f>
        <v>11035.734375816786</v>
      </c>
      <c r="C9" s="4">
        <f>'Data with Vol Ests'!K$502*('Data with Vol Ests'!K9+('Data with Vol Ests'!K10-'Data with Vol Ests'!K9)*('Data with Vol Ests'!N$503/'Data with Vol Ests'!N10))/'Data with Vol Ests'!K9</f>
        <v>5209.3909967935388</v>
      </c>
      <c r="D9" s="4">
        <f>'Data with Vol Ests'!R$502*('Data with Vol Ests'!R9+('Data with Vol Ests'!R10-'Data with Vol Ests'!R9)*('Data with Vol Ests'!U$503/'Data with Vol Ests'!U10))/'Data with Vol Ests'!R9</f>
        <v>4244.4092802098376</v>
      </c>
      <c r="E9" s="4">
        <f>'Data with Vol Ests'!Y$502*('Data with Vol Ests'!Y9+('Data with Vol Ests'!Y10-'Data with Vol Ests'!Y9)*('Data with Vol Ests'!AB$503/'Data with Vol Ests'!AB10))/'Data with Vol Ests'!Y9</f>
        <v>11949.290050065292</v>
      </c>
      <c r="G9" s="5">
        <f>$L$2*B9/Data!C$502+$M$2*C9/Data!D$502+$N$2*D9/Data!E$502+$O$2*E9/Data!F$502</f>
        <v>50018.296503410318</v>
      </c>
      <c r="I9" s="5">
        <f t="shared" si="0"/>
        <v>-18.29650341031811</v>
      </c>
    </row>
    <row r="10" spans="1:15" x14ac:dyDescent="0.35">
      <c r="A10">
        <f>Data!A11</f>
        <v>9</v>
      </c>
      <c r="B10" s="4">
        <f>'Data with Vol Ests'!D$502*('Data with Vol Ests'!D10+('Data with Vol Ests'!D11-'Data with Vol Ests'!D10)*('Data with Vol Ests'!G$503/'Data with Vol Ests'!G11))/'Data with Vol Ests'!D10</f>
        <v>11104.329547828473</v>
      </c>
      <c r="C10" s="4">
        <f>'Data with Vol Ests'!K$502*('Data with Vol Ests'!K10+('Data with Vol Ests'!K11-'Data with Vol Ests'!K10)*('Data with Vol Ests'!N$503/'Data with Vol Ests'!N11))/'Data with Vol Ests'!K10</f>
        <v>5207.3666444760047</v>
      </c>
      <c r="D10" s="4">
        <f>'Data with Vol Ests'!R$502*('Data with Vol Ests'!R10+('Data with Vol Ests'!R11-'Data with Vol Ests'!R10)*('Data with Vol Ests'!U$503/'Data with Vol Ests'!U11))/'Data with Vol Ests'!R10</f>
        <v>4204.4692046877271</v>
      </c>
      <c r="E10" s="4">
        <f>'Data with Vol Ests'!Y$502*('Data with Vol Ests'!Y10+('Data with Vol Ests'!Y11-'Data with Vol Ests'!Y10)*('Data with Vol Ests'!AB$503/'Data with Vol Ests'!AB11))/'Data with Vol Ests'!Y10</f>
        <v>12107.778504080556</v>
      </c>
      <c r="G10" s="5">
        <f>$L$2*B10/Data!C$502+$M$2*C10/Data!D$502+$N$2*D10/Data!E$502+$O$2*E10/Data!F$502</f>
        <v>50178.198672196952</v>
      </c>
      <c r="I10" s="5">
        <f t="shared" si="0"/>
        <v>-178.19867219695152</v>
      </c>
    </row>
    <row r="11" spans="1:15" x14ac:dyDescent="0.35">
      <c r="A11">
        <f>Data!A12</f>
        <v>10</v>
      </c>
      <c r="B11" s="4">
        <f>'Data with Vol Ests'!D$502*('Data with Vol Ests'!D11+('Data with Vol Ests'!D12-'Data with Vol Ests'!D11)*('Data with Vol Ests'!G$503/'Data with Vol Ests'!G12))/'Data with Vol Ests'!D11</f>
        <v>10957.081365500257</v>
      </c>
      <c r="C11" s="4">
        <f>'Data with Vol Ests'!K$502*('Data with Vol Ests'!K11+('Data with Vol Ests'!K12-'Data with Vol Ests'!K11)*('Data with Vol Ests'!N$503/'Data with Vol Ests'!N12))/'Data with Vol Ests'!K11</f>
        <v>5240.2206206895326</v>
      </c>
      <c r="D11" s="4">
        <f>'Data with Vol Ests'!R$502*('Data with Vol Ests'!R11+('Data with Vol Ests'!R12-'Data with Vol Ests'!R11)*('Data with Vol Ests'!U$503/'Data with Vol Ests'!U12))/'Data with Vol Ests'!R11</f>
        <v>4147.4167164120508</v>
      </c>
      <c r="E11" s="4">
        <f>'Data with Vol Ests'!Y$502*('Data with Vol Ests'!Y11+('Data with Vol Ests'!Y12-'Data with Vol Ests'!Y11)*('Data with Vol Ests'!AB$503/'Data with Vol Ests'!AB12))/'Data with Vol Ests'!Y11</f>
        <v>11837.957622961538</v>
      </c>
      <c r="G11" s="5">
        <f>$L$2*B11/Data!C$502+$M$2*C11/Data!D$502+$N$2*D11/Data!E$502+$O$2*E11/Data!F$502</f>
        <v>49667.360080240906</v>
      </c>
      <c r="I11" s="5">
        <f t="shared" si="0"/>
        <v>332.63991975909448</v>
      </c>
    </row>
    <row r="12" spans="1:15" x14ac:dyDescent="0.35">
      <c r="A12">
        <f>Data!A13</f>
        <v>11</v>
      </c>
      <c r="B12" s="4">
        <f>'Data with Vol Ests'!D$502*('Data with Vol Ests'!D12+('Data with Vol Ests'!D13-'Data with Vol Ests'!D12)*('Data with Vol Ests'!G$503/'Data with Vol Ests'!G13))/'Data with Vol Ests'!D12</f>
        <v>11012.630422038343</v>
      </c>
      <c r="C12" s="4">
        <f>'Data with Vol Ests'!K$502*('Data with Vol Ests'!K12+('Data with Vol Ests'!K13-'Data with Vol Ests'!K12)*('Data with Vol Ests'!N$503/'Data with Vol Ests'!N13))/'Data with Vol Ests'!K12</f>
        <v>5148.3199894072686</v>
      </c>
      <c r="D12" s="4">
        <f>'Data with Vol Ests'!R$502*('Data with Vol Ests'!R12+('Data with Vol Ests'!R13-'Data with Vol Ests'!R12)*('Data with Vol Ests'!U$503/'Data with Vol Ests'!U13))/'Data with Vol Ests'!R12</f>
        <v>4289.6416643844577</v>
      </c>
      <c r="E12" s="4">
        <f>'Data with Vol Ests'!Y$502*('Data with Vol Ests'!Y12+('Data with Vol Ests'!Y13-'Data with Vol Ests'!Y12)*('Data with Vol Ests'!AB$503/'Data with Vol Ests'!AB13))/'Data with Vol Ests'!Y12</f>
        <v>12276.84434273538</v>
      </c>
      <c r="G12" s="5">
        <f>$L$2*B12/Data!C$502+$M$2*C12/Data!D$502+$N$2*D12/Data!E$502+$O$2*E12/Data!F$502</f>
        <v>50337.300120608495</v>
      </c>
      <c r="I12" s="5">
        <f t="shared" si="0"/>
        <v>-337.30012060849549</v>
      </c>
    </row>
    <row r="13" spans="1:15" x14ac:dyDescent="0.35">
      <c r="A13">
        <f>Data!A14</f>
        <v>12</v>
      </c>
      <c r="B13" s="4">
        <f>'Data with Vol Ests'!D$502*('Data with Vol Ests'!D13+('Data with Vol Ests'!D14-'Data with Vol Ests'!D13)*('Data with Vol Ests'!G$503/'Data with Vol Ests'!G14))/'Data with Vol Ests'!D13</f>
        <v>10944.839383713967</v>
      </c>
      <c r="C13" s="4">
        <f>'Data with Vol Ests'!K$502*('Data with Vol Ests'!K13+('Data with Vol Ests'!K14-'Data with Vol Ests'!K13)*('Data with Vol Ests'!N$503/'Data with Vol Ests'!N14))/'Data with Vol Ests'!K13</f>
        <v>5022.8450648029475</v>
      </c>
      <c r="D13" s="4">
        <f>'Data with Vol Ests'!R$502*('Data with Vol Ests'!R13+('Data with Vol Ests'!R14-'Data with Vol Ests'!R13)*('Data with Vol Ests'!U$503/'Data with Vol Ests'!U14))/'Data with Vol Ests'!R13</f>
        <v>4101.9243965895839</v>
      </c>
      <c r="E13" s="4">
        <f>'Data with Vol Ests'!Y$502*('Data with Vol Ests'!Y13+('Data with Vol Ests'!Y14-'Data with Vol Ests'!Y13)*('Data with Vol Ests'!AB$503/'Data with Vol Ests'!AB14))/'Data with Vol Ests'!Y13</f>
        <v>11983.862985130525</v>
      </c>
      <c r="G13" s="5">
        <f>$L$2*B13/Data!C$502+$M$2*C13/Data!D$502+$N$2*D13/Data!E$502+$O$2*E13/Data!F$502</f>
        <v>49103.50093082618</v>
      </c>
      <c r="I13" s="5">
        <f t="shared" si="0"/>
        <v>896.49906917382032</v>
      </c>
    </row>
    <row r="14" spans="1:15" x14ac:dyDescent="0.35">
      <c r="A14">
        <f>Data!A15</f>
        <v>13</v>
      </c>
      <c r="B14" s="4">
        <f>'Data with Vol Ests'!D$502*('Data with Vol Ests'!D14+('Data with Vol Ests'!D15-'Data with Vol Ests'!D14)*('Data with Vol Ests'!G$503/'Data with Vol Ests'!G15))/'Data with Vol Ests'!D14</f>
        <v>11034.338281209226</v>
      </c>
      <c r="C14" s="4">
        <f>'Data with Vol Ests'!K$502*('Data with Vol Ests'!K14+('Data with Vol Ests'!K15-'Data with Vol Ests'!K14)*('Data with Vol Ests'!N$503/'Data with Vol Ests'!N15))/'Data with Vol Ests'!K14</f>
        <v>5234.6017116834728</v>
      </c>
      <c r="D14" s="4">
        <f>'Data with Vol Ests'!R$502*('Data with Vol Ests'!R14+('Data with Vol Ests'!R15-'Data with Vol Ests'!R14)*('Data with Vol Ests'!U$503/'Data with Vol Ests'!U15))/'Data with Vol Ests'!R14</f>
        <v>4310.7842081794279</v>
      </c>
      <c r="E14" s="4">
        <f>'Data with Vol Ests'!Y$502*('Data with Vol Ests'!Y14+('Data with Vol Ests'!Y15-'Data with Vol Ests'!Y14)*('Data with Vol Ests'!AB$503/'Data with Vol Ests'!AB15))/'Data with Vol Ests'!Y14</f>
        <v>11741.02956647178</v>
      </c>
      <c r="G14" s="5">
        <f>$L$2*B14/Data!C$502+$M$2*C14/Data!D$502+$N$2*D14/Data!E$502+$O$2*E14/Data!F$502</f>
        <v>49986.644189463281</v>
      </c>
      <c r="I14" s="5">
        <f t="shared" si="0"/>
        <v>13.355810536719218</v>
      </c>
    </row>
    <row r="15" spans="1:15" x14ac:dyDescent="0.35">
      <c r="A15">
        <f>Data!A16</f>
        <v>14</v>
      </c>
      <c r="B15" s="4">
        <f>'Data with Vol Ests'!D$502*('Data with Vol Ests'!D15+('Data with Vol Ests'!D16-'Data with Vol Ests'!D15)*('Data with Vol Ests'!G$503/'Data with Vol Ests'!G16))/'Data with Vol Ests'!D15</f>
        <v>10983.313542409165</v>
      </c>
      <c r="C15" s="4">
        <f>'Data with Vol Ests'!K$502*('Data with Vol Ests'!K15+('Data with Vol Ests'!K16-'Data with Vol Ests'!K15)*('Data with Vol Ests'!N$503/'Data with Vol Ests'!N16))/'Data with Vol Ests'!K15</f>
        <v>5238.460416404856</v>
      </c>
      <c r="D15" s="4">
        <f>'Data with Vol Ests'!R$502*('Data with Vol Ests'!R15+('Data with Vol Ests'!R16-'Data with Vol Ests'!R15)*('Data with Vol Ests'!U$503/'Data with Vol Ests'!U16))/'Data with Vol Ests'!R15</f>
        <v>4221.9034074235287</v>
      </c>
      <c r="E15" s="4">
        <f>'Data with Vol Ests'!Y$502*('Data with Vol Ests'!Y15+('Data with Vol Ests'!Y16-'Data with Vol Ests'!Y15)*('Data with Vol Ests'!AB$503/'Data with Vol Ests'!AB16))/'Data with Vol Ests'!Y15</f>
        <v>11977.493196194819</v>
      </c>
      <c r="G15" s="5">
        <f>$L$2*B15/Data!C$502+$M$2*C15/Data!D$502+$N$2*D15/Data!E$502+$O$2*E15/Data!F$502</f>
        <v>50036.628311533939</v>
      </c>
      <c r="I15" s="5">
        <f t="shared" si="0"/>
        <v>-36.628311533939268</v>
      </c>
    </row>
    <row r="16" spans="1:15" x14ac:dyDescent="0.35">
      <c r="A16">
        <f>Data!A17</f>
        <v>15</v>
      </c>
      <c r="B16" s="4">
        <f>'Data with Vol Ests'!D$502*('Data with Vol Ests'!D16+('Data with Vol Ests'!D17-'Data with Vol Ests'!D16)*('Data with Vol Ests'!G$503/'Data with Vol Ests'!G17))/'Data with Vol Ests'!D16</f>
        <v>11187.757974149505</v>
      </c>
      <c r="C16" s="4">
        <f>'Data with Vol Ests'!K$502*('Data with Vol Ests'!K16+('Data with Vol Ests'!K17-'Data with Vol Ests'!K16)*('Data with Vol Ests'!N$503/'Data with Vol Ests'!N17))/'Data with Vol Ests'!K16</f>
        <v>5241.682985455649</v>
      </c>
      <c r="D16" s="4">
        <f>'Data with Vol Ests'!R$502*('Data with Vol Ests'!R16+('Data with Vol Ests'!R17-'Data with Vol Ests'!R16)*('Data with Vol Ests'!U$503/'Data with Vol Ests'!U17))/'Data with Vol Ests'!R16</f>
        <v>4373.7681433744892</v>
      </c>
      <c r="E16" s="4">
        <f>'Data with Vol Ests'!Y$502*('Data with Vol Ests'!Y16+('Data with Vol Ests'!Y17-'Data with Vol Ests'!Y16)*('Data with Vol Ests'!AB$503/'Data with Vol Ests'!AB17))/'Data with Vol Ests'!Y16</f>
        <v>11939.766879980807</v>
      </c>
      <c r="G16" s="5">
        <f>$L$2*B16/Data!C$502+$M$2*C16/Data!D$502+$N$2*D16/Data!E$502+$O$2*E16/Data!F$502</f>
        <v>50543.573133463564</v>
      </c>
      <c r="I16" s="5">
        <f t="shared" si="0"/>
        <v>-543.57313346356386</v>
      </c>
    </row>
    <row r="17" spans="1:9" x14ac:dyDescent="0.35">
      <c r="A17">
        <f>Data!A18</f>
        <v>16</v>
      </c>
      <c r="B17" s="4">
        <f>'Data with Vol Ests'!D$502*('Data with Vol Ests'!D17+('Data with Vol Ests'!D18-'Data with Vol Ests'!D17)*('Data with Vol Ests'!G$503/'Data with Vol Ests'!G18))/'Data with Vol Ests'!D17</f>
        <v>11047.022601783028</v>
      </c>
      <c r="C17" s="4">
        <f>'Data with Vol Ests'!K$502*('Data with Vol Ests'!K17+('Data with Vol Ests'!K18-'Data with Vol Ests'!K17)*('Data with Vol Ests'!N$503/'Data with Vol Ests'!N18))/'Data with Vol Ests'!K17</f>
        <v>5396.2367137273732</v>
      </c>
      <c r="D17" s="4">
        <f>'Data with Vol Ests'!R$502*('Data with Vol Ests'!R17+('Data with Vol Ests'!R18-'Data with Vol Ests'!R17)*('Data with Vol Ests'!U$503/'Data with Vol Ests'!U18))/'Data with Vol Ests'!R17</f>
        <v>4292.9923398399487</v>
      </c>
      <c r="E17" s="4">
        <f>'Data with Vol Ests'!Y$502*('Data with Vol Ests'!Y17+('Data with Vol Ests'!Y18-'Data with Vol Ests'!Y17)*('Data with Vol Ests'!AB$503/'Data with Vol Ests'!AB18))/'Data with Vol Ests'!Y17</f>
        <v>11979.548496248706</v>
      </c>
      <c r="G17" s="5">
        <f>$L$2*B17/Data!C$502+$M$2*C17/Data!D$502+$N$2*D17/Data!E$502+$O$2*E17/Data!F$502</f>
        <v>50720.569882610813</v>
      </c>
      <c r="I17" s="5">
        <f t="shared" si="0"/>
        <v>-720.56988261081278</v>
      </c>
    </row>
    <row r="18" spans="1:9" x14ac:dyDescent="0.35">
      <c r="A18">
        <f>Data!A19</f>
        <v>17</v>
      </c>
      <c r="B18" s="4">
        <f>'Data with Vol Ests'!D$502*('Data with Vol Ests'!D18+('Data with Vol Ests'!D19-'Data with Vol Ests'!D18)*('Data with Vol Ests'!G$503/'Data with Vol Ests'!G19))/'Data with Vol Ests'!D18</f>
        <v>11018.626773225315</v>
      </c>
      <c r="C18" s="4">
        <f>'Data with Vol Ests'!K$502*('Data with Vol Ests'!K18+('Data with Vol Ests'!K19-'Data with Vol Ests'!K18)*('Data with Vol Ests'!N$503/'Data with Vol Ests'!N19))/'Data with Vol Ests'!K18</f>
        <v>5086.4343519591757</v>
      </c>
      <c r="D18" s="4">
        <f>'Data with Vol Ests'!R$502*('Data with Vol Ests'!R18+('Data with Vol Ests'!R19-'Data with Vol Ests'!R18)*('Data with Vol Ests'!U$503/'Data with Vol Ests'!U19))/'Data with Vol Ests'!R18</f>
        <v>4172.8890207777768</v>
      </c>
      <c r="E18" s="4">
        <f>'Data with Vol Ests'!Y$502*('Data with Vol Ests'!Y18+('Data with Vol Ests'!Y19-'Data with Vol Ests'!Y18)*('Data with Vol Ests'!AB$503/'Data with Vol Ests'!AB19))/'Data with Vol Ests'!Y18</f>
        <v>12417.028891864711</v>
      </c>
      <c r="G18" s="5">
        <f>$L$2*B18/Data!C$502+$M$2*C18/Data!D$502+$N$2*D18/Data!E$502+$O$2*E18/Data!F$502</f>
        <v>50063.037225742744</v>
      </c>
      <c r="I18" s="5">
        <f t="shared" si="0"/>
        <v>-63.03722574274434</v>
      </c>
    </row>
    <row r="19" spans="1:9" x14ac:dyDescent="0.35">
      <c r="A19">
        <f>Data!A20</f>
        <v>18</v>
      </c>
      <c r="B19" s="4">
        <f>'Data with Vol Ests'!D$502*('Data with Vol Ests'!D19+('Data with Vol Ests'!D20-'Data with Vol Ests'!D19)*('Data with Vol Ests'!G$503/'Data with Vol Ests'!G20))/'Data with Vol Ests'!D19</f>
        <v>11186.407724478571</v>
      </c>
      <c r="C19" s="4">
        <f>'Data with Vol Ests'!K$502*('Data with Vol Ests'!K19+('Data with Vol Ests'!K20-'Data with Vol Ests'!K19)*('Data with Vol Ests'!N$503/'Data with Vol Ests'!N20))/'Data with Vol Ests'!K19</f>
        <v>5410.2381892850944</v>
      </c>
      <c r="D19" s="4">
        <f>'Data with Vol Ests'!R$502*('Data with Vol Ests'!R19+('Data with Vol Ests'!R20-'Data with Vol Ests'!R19)*('Data with Vol Ests'!U$503/'Data with Vol Ests'!U20))/'Data with Vol Ests'!R19</f>
        <v>4285.1489542493155</v>
      </c>
      <c r="E19" s="4">
        <f>'Data with Vol Ests'!Y$502*('Data with Vol Ests'!Y19+('Data with Vol Ests'!Y20-'Data with Vol Ests'!Y19)*('Data with Vol Ests'!AB$503/'Data with Vol Ests'!AB20))/'Data with Vol Ests'!Y19</f>
        <v>11997.406852995693</v>
      </c>
      <c r="G19" s="5">
        <f>$L$2*B19/Data!C$502+$M$2*C19/Data!D$502+$N$2*D19/Data!E$502+$O$2*E19/Data!F$502</f>
        <v>50891.196735421814</v>
      </c>
      <c r="I19" s="5">
        <f t="shared" si="0"/>
        <v>-891.19673542181408</v>
      </c>
    </row>
    <row r="20" spans="1:9" x14ac:dyDescent="0.35">
      <c r="A20">
        <f>Data!A21</f>
        <v>19</v>
      </c>
      <c r="B20" s="4">
        <f>'Data with Vol Ests'!D$502*('Data with Vol Ests'!D20+('Data with Vol Ests'!D21-'Data with Vol Ests'!D20)*('Data with Vol Ests'!G$503/'Data with Vol Ests'!G21))/'Data with Vol Ests'!D20</f>
        <v>11032.198708216207</v>
      </c>
      <c r="C20" s="4">
        <f>'Data with Vol Ests'!K$502*('Data with Vol Ests'!K20+('Data with Vol Ests'!K21-'Data with Vol Ests'!K20)*('Data with Vol Ests'!N$503/'Data with Vol Ests'!N21))/'Data with Vol Ests'!K20</f>
        <v>5353.9841065341416</v>
      </c>
      <c r="D20" s="4">
        <f>'Data with Vol Ests'!R$502*('Data with Vol Ests'!R20+('Data with Vol Ests'!R21-'Data with Vol Ests'!R20)*('Data with Vol Ests'!U$503/'Data with Vol Ests'!U21))/'Data with Vol Ests'!R20</f>
        <v>4192.0565141338011</v>
      </c>
      <c r="E20" s="4">
        <f>'Data with Vol Ests'!Y$502*('Data with Vol Ests'!Y20+('Data with Vol Ests'!Y21-'Data with Vol Ests'!Y20)*('Data with Vol Ests'!AB$503/'Data with Vol Ests'!AB21))/'Data with Vol Ests'!Y20</f>
        <v>12376.677558123274</v>
      </c>
      <c r="G20" s="5">
        <f>$L$2*B20/Data!C$502+$M$2*C20/Data!D$502+$N$2*D20/Data!E$502+$O$2*E20/Data!F$502</f>
        <v>50842.50999272873</v>
      </c>
      <c r="I20" s="5">
        <f t="shared" si="0"/>
        <v>-842.50999272873014</v>
      </c>
    </row>
    <row r="21" spans="1:9" x14ac:dyDescent="0.35">
      <c r="A21">
        <f>Data!A22</f>
        <v>20</v>
      </c>
      <c r="B21" s="4">
        <f>'Data with Vol Ests'!D$502*('Data with Vol Ests'!D21+('Data with Vol Ests'!D22-'Data with Vol Ests'!D21)*('Data with Vol Ests'!G$503/'Data with Vol Ests'!G22))/'Data with Vol Ests'!D21</f>
        <v>10895.592962351657</v>
      </c>
      <c r="C21" s="4">
        <f>'Data with Vol Ests'!K$502*('Data with Vol Ests'!K21+('Data with Vol Ests'!K22-'Data with Vol Ests'!K21)*('Data with Vol Ests'!N$503/'Data with Vol Ests'!N22))/'Data with Vol Ests'!K21</f>
        <v>4942.6622593349657</v>
      </c>
      <c r="D21" s="4">
        <f>'Data with Vol Ests'!R$502*('Data with Vol Ests'!R21+('Data with Vol Ests'!R22-'Data with Vol Ests'!R21)*('Data with Vol Ests'!U$503/'Data with Vol Ests'!U22))/'Data with Vol Ests'!R21</f>
        <v>4030.1936296315639</v>
      </c>
      <c r="E21" s="4">
        <f>'Data with Vol Ests'!Y$502*('Data with Vol Ests'!Y21+('Data with Vol Ests'!Y22-'Data with Vol Ests'!Y21)*('Data with Vol Ests'!AB$503/'Data with Vol Ests'!AB22))/'Data with Vol Ests'!Y21</f>
        <v>11866.144031420714</v>
      </c>
      <c r="G21" s="5">
        <f>$L$2*B21/Data!C$502+$M$2*C21/Data!D$502+$N$2*D21/Data!E$502+$O$2*E21/Data!F$502</f>
        <v>48510.618064945818</v>
      </c>
      <c r="I21" s="5">
        <f t="shared" si="0"/>
        <v>1489.3819350541817</v>
      </c>
    </row>
    <row r="22" spans="1:9" x14ac:dyDescent="0.35">
      <c r="A22">
        <f>Data!A23</f>
        <v>21</v>
      </c>
      <c r="B22" s="4">
        <f>'Data with Vol Ests'!D$502*('Data with Vol Ests'!D22+('Data with Vol Ests'!D23-'Data with Vol Ests'!D22)*('Data with Vol Ests'!G$503/'Data with Vol Ests'!G23))/'Data with Vol Ests'!D22</f>
        <v>10869.953989239386</v>
      </c>
      <c r="C22" s="4">
        <f>'Data with Vol Ests'!K$502*('Data with Vol Ests'!K22+('Data with Vol Ests'!K23-'Data with Vol Ests'!K22)*('Data with Vol Ests'!N$503/'Data with Vol Ests'!N23))/'Data with Vol Ests'!K22</f>
        <v>4866.2861244731203</v>
      </c>
      <c r="D22" s="4">
        <f>'Data with Vol Ests'!R$502*('Data with Vol Ests'!R22+('Data with Vol Ests'!R23-'Data with Vol Ests'!R22)*('Data with Vol Ests'!U$503/'Data with Vol Ests'!U23))/'Data with Vol Ests'!R22</f>
        <v>4042.3511385877864</v>
      </c>
      <c r="E22" s="4">
        <f>'Data with Vol Ests'!Y$502*('Data with Vol Ests'!Y22+('Data with Vol Ests'!Y23-'Data with Vol Ests'!Y22)*('Data with Vol Ests'!AB$503/'Data with Vol Ests'!AB23))/'Data with Vol Ests'!Y22</f>
        <v>11617.303924624275</v>
      </c>
      <c r="G22" s="5">
        <f>$L$2*B22/Data!C$502+$M$2*C22/Data!D$502+$N$2*D22/Data!E$502+$O$2*E22/Data!F$502</f>
        <v>47984.795489817596</v>
      </c>
      <c r="I22" s="5">
        <f t="shared" si="0"/>
        <v>2015.2045101824042</v>
      </c>
    </row>
    <row r="23" spans="1:9" x14ac:dyDescent="0.35">
      <c r="A23">
        <f>Data!A24</f>
        <v>22</v>
      </c>
      <c r="B23" s="4">
        <f>'Data with Vol Ests'!D$502*('Data with Vol Ests'!D23+('Data with Vol Ests'!D24-'Data with Vol Ests'!D23)*('Data with Vol Ests'!G$503/'Data with Vol Ests'!G24))/'Data with Vol Ests'!D23</f>
        <v>11147.15067564723</v>
      </c>
      <c r="C23" s="4">
        <f>'Data with Vol Ests'!K$502*('Data with Vol Ests'!K23+('Data with Vol Ests'!K24-'Data with Vol Ests'!K23)*('Data with Vol Ests'!N$503/'Data with Vol Ests'!N24))/'Data with Vol Ests'!K23</f>
        <v>5285.6113208116885</v>
      </c>
      <c r="D23" s="4">
        <f>'Data with Vol Ests'!R$502*('Data with Vol Ests'!R23+('Data with Vol Ests'!R24-'Data with Vol Ests'!R23)*('Data with Vol Ests'!U$503/'Data with Vol Ests'!U24))/'Data with Vol Ests'!R23</f>
        <v>4270.7497857042281</v>
      </c>
      <c r="E23" s="4">
        <f>'Data with Vol Ests'!Y$502*('Data with Vol Ests'!Y23+('Data with Vol Ests'!Y24-'Data with Vol Ests'!Y23)*('Data with Vol Ests'!AB$503/'Data with Vol Ests'!AB24))/'Data with Vol Ests'!Y23</f>
        <v>12100.024040539041</v>
      </c>
      <c r="G23" s="5">
        <f>$L$2*B23/Data!C$502+$M$2*C23/Data!D$502+$N$2*D23/Data!E$502+$O$2*E23/Data!F$502</f>
        <v>50590.007274143463</v>
      </c>
      <c r="I23" s="5">
        <f t="shared" si="0"/>
        <v>-590.00727414346329</v>
      </c>
    </row>
    <row r="24" spans="1:9" x14ac:dyDescent="0.35">
      <c r="A24">
        <f>Data!A25</f>
        <v>23</v>
      </c>
      <c r="B24" s="4">
        <f>'Data with Vol Ests'!D$502*('Data with Vol Ests'!D24+('Data with Vol Ests'!D25-'Data with Vol Ests'!D24)*('Data with Vol Ests'!G$503/'Data with Vol Ests'!G25))/'Data with Vol Ests'!D24</f>
        <v>11031.851329692436</v>
      </c>
      <c r="C24" s="4">
        <f>'Data with Vol Ests'!K$502*('Data with Vol Ests'!K24+('Data with Vol Ests'!K25-'Data with Vol Ests'!K24)*('Data with Vol Ests'!N$503/'Data with Vol Ests'!N25))/'Data with Vol Ests'!K24</f>
        <v>5072.9691375272996</v>
      </c>
      <c r="D24" s="4">
        <f>'Data with Vol Ests'!R$502*('Data with Vol Ests'!R24+('Data with Vol Ests'!R25-'Data with Vol Ests'!R24)*('Data with Vol Ests'!U$503/'Data with Vol Ests'!U25))/'Data with Vol Ests'!R24</f>
        <v>4175.1141513725788</v>
      </c>
      <c r="E24" s="4">
        <f>'Data with Vol Ests'!Y$502*('Data with Vol Ests'!Y24+('Data with Vol Ests'!Y25-'Data with Vol Ests'!Y24)*('Data with Vol Ests'!AB$503/'Data with Vol Ests'!AB25))/'Data with Vol Ests'!Y24</f>
        <v>11598.764110273938</v>
      </c>
      <c r="G24" s="5">
        <f>$L$2*B24/Data!C$502+$M$2*C24/Data!D$502+$N$2*D24/Data!E$502+$O$2*E24/Data!F$502</f>
        <v>49019.160738227045</v>
      </c>
      <c r="I24" s="5">
        <f t="shared" si="0"/>
        <v>980.83926177295507</v>
      </c>
    </row>
    <row r="25" spans="1:9" x14ac:dyDescent="0.35">
      <c r="A25">
        <f>Data!A26</f>
        <v>24</v>
      </c>
      <c r="B25" s="4">
        <f>'Data with Vol Ests'!D$502*('Data with Vol Ests'!D25+('Data with Vol Ests'!D26-'Data with Vol Ests'!D25)*('Data with Vol Ests'!G$503/'Data with Vol Ests'!G26))/'Data with Vol Ests'!D25</f>
        <v>11234.683391237684</v>
      </c>
      <c r="C25" s="4">
        <f>'Data with Vol Ests'!K$502*('Data with Vol Ests'!K25+('Data with Vol Ests'!K26-'Data with Vol Ests'!K25)*('Data with Vol Ests'!N$503/'Data with Vol Ests'!N26))/'Data with Vol Ests'!K25</f>
        <v>5398.4389794368153</v>
      </c>
      <c r="D25" s="4">
        <f>'Data with Vol Ests'!R$502*('Data with Vol Ests'!R25+('Data with Vol Ests'!R26-'Data with Vol Ests'!R25)*('Data with Vol Ests'!U$503/'Data with Vol Ests'!U26))/'Data with Vol Ests'!R25</f>
        <v>4465.9459941132845</v>
      </c>
      <c r="E25" s="4">
        <f>'Data with Vol Ests'!Y$502*('Data with Vol Ests'!Y25+('Data with Vol Ests'!Y26-'Data with Vol Ests'!Y25)*('Data with Vol Ests'!AB$503/'Data with Vol Ests'!AB26))/'Data with Vol Ests'!Y25</f>
        <v>11904.790223938584</v>
      </c>
      <c r="G25" s="5">
        <f>$L$2*B25/Data!C$502+$M$2*C25/Data!D$502+$N$2*D25/Data!E$502+$O$2*E25/Data!F$502</f>
        <v>51212.970959756436</v>
      </c>
      <c r="I25" s="5">
        <f t="shared" si="0"/>
        <v>-1212.9709597564361</v>
      </c>
    </row>
    <row r="26" spans="1:9" x14ac:dyDescent="0.35">
      <c r="A26">
        <f>Data!A27</f>
        <v>25</v>
      </c>
      <c r="B26" s="4">
        <f>'Data with Vol Ests'!D$502*('Data with Vol Ests'!D26+('Data with Vol Ests'!D27-'Data with Vol Ests'!D26)*('Data with Vol Ests'!G$503/'Data with Vol Ests'!G27))/'Data with Vol Ests'!D26</f>
        <v>11116.123365696727</v>
      </c>
      <c r="C26" s="4">
        <f>'Data with Vol Ests'!K$502*('Data with Vol Ests'!K26+('Data with Vol Ests'!K27-'Data with Vol Ests'!K26)*('Data with Vol Ests'!N$503/'Data with Vol Ests'!N27))/'Data with Vol Ests'!K26</f>
        <v>5182.4466592231547</v>
      </c>
      <c r="D26" s="4">
        <f>'Data with Vol Ests'!R$502*('Data with Vol Ests'!R26+('Data with Vol Ests'!R27-'Data with Vol Ests'!R26)*('Data with Vol Ests'!U$503/'Data with Vol Ests'!U27))/'Data with Vol Ests'!R26</f>
        <v>4265.3847503949492</v>
      </c>
      <c r="E26" s="4">
        <f>'Data with Vol Ests'!Y$502*('Data with Vol Ests'!Y26+('Data with Vol Ests'!Y27-'Data with Vol Ests'!Y26)*('Data with Vol Ests'!AB$503/'Data with Vol Ests'!AB27))/'Data with Vol Ests'!Y26</f>
        <v>12050.062703238713</v>
      </c>
      <c r="G26" s="5">
        <f>$L$2*B26/Data!C$502+$M$2*C26/Data!D$502+$N$2*D26/Data!E$502+$O$2*E26/Data!F$502</f>
        <v>50188.98435007847</v>
      </c>
      <c r="I26" s="5">
        <f t="shared" si="0"/>
        <v>-188.98435007847002</v>
      </c>
    </row>
    <row r="27" spans="1:9" x14ac:dyDescent="0.35">
      <c r="A27">
        <f>Data!A28</f>
        <v>26</v>
      </c>
      <c r="B27" s="4">
        <f>'Data with Vol Ests'!D$502*('Data with Vol Ests'!D27+('Data with Vol Ests'!D28-'Data with Vol Ests'!D27)*('Data with Vol Ests'!G$503/'Data with Vol Ests'!G28))/'Data with Vol Ests'!D27</f>
        <v>10988.672405668898</v>
      </c>
      <c r="C27" s="4">
        <f>'Data with Vol Ests'!K$502*('Data with Vol Ests'!K27+('Data with Vol Ests'!K28-'Data with Vol Ests'!K27)*('Data with Vol Ests'!N$503/'Data with Vol Ests'!N28))/'Data with Vol Ests'!K27</f>
        <v>5126.8208144811679</v>
      </c>
      <c r="D27" s="4">
        <f>'Data with Vol Ests'!R$502*('Data with Vol Ests'!R27+('Data with Vol Ests'!R28-'Data with Vol Ests'!R27)*('Data with Vol Ests'!U$503/'Data with Vol Ests'!U28))/'Data with Vol Ests'!R27</f>
        <v>4179.5470544422169</v>
      </c>
      <c r="E27" s="4">
        <f>'Data with Vol Ests'!Y$502*('Data with Vol Ests'!Y27+('Data with Vol Ests'!Y28-'Data with Vol Ests'!Y27)*('Data with Vol Ests'!AB$503/'Data with Vol Ests'!AB28))/'Data with Vol Ests'!Y27</f>
        <v>12291.551551140339</v>
      </c>
      <c r="G27" s="5">
        <f>$L$2*B27/Data!C$502+$M$2*C27/Data!D$502+$N$2*D27/Data!E$502+$O$2*E27/Data!F$502</f>
        <v>50011.417685159613</v>
      </c>
      <c r="I27" s="5">
        <f t="shared" si="0"/>
        <v>-11.417685159613029</v>
      </c>
    </row>
    <row r="28" spans="1:9" x14ac:dyDescent="0.35">
      <c r="A28">
        <f>Data!A29</f>
        <v>27</v>
      </c>
      <c r="B28" s="4">
        <f>'Data with Vol Ests'!D$502*('Data with Vol Ests'!D28+('Data with Vol Ests'!D29-'Data with Vol Ests'!D28)*('Data with Vol Ests'!G$503/'Data with Vol Ests'!G29))/'Data with Vol Ests'!D28</f>
        <v>11093.134746469164</v>
      </c>
      <c r="C28" s="4">
        <f>'Data with Vol Ests'!K$502*('Data with Vol Ests'!K28+('Data with Vol Ests'!K29-'Data with Vol Ests'!K28)*('Data with Vol Ests'!N$503/'Data with Vol Ests'!N29))/'Data with Vol Ests'!K28</f>
        <v>5196.0142752192423</v>
      </c>
      <c r="D28" s="4">
        <f>'Data with Vol Ests'!R$502*('Data with Vol Ests'!R28+('Data with Vol Ests'!R29-'Data with Vol Ests'!R28)*('Data with Vol Ests'!U$503/'Data with Vol Ests'!U29))/'Data with Vol Ests'!R28</f>
        <v>4300.5183404046275</v>
      </c>
      <c r="E28" s="4">
        <f>'Data with Vol Ests'!Y$502*('Data with Vol Ests'!Y28+('Data with Vol Ests'!Y29-'Data with Vol Ests'!Y28)*('Data with Vol Ests'!AB$503/'Data with Vol Ests'!AB29))/'Data with Vol Ests'!Y28</f>
        <v>11897.387248621377</v>
      </c>
      <c r="G28" s="5">
        <f>$L$2*B28/Data!C$502+$M$2*C28/Data!D$502+$N$2*D28/Data!E$502+$O$2*E28/Data!F$502</f>
        <v>50099.667672303905</v>
      </c>
      <c r="I28" s="5">
        <f t="shared" si="0"/>
        <v>-99.66767230390542</v>
      </c>
    </row>
    <row r="29" spans="1:9" x14ac:dyDescent="0.35">
      <c r="A29">
        <f>Data!A30</f>
        <v>28</v>
      </c>
      <c r="B29" s="4">
        <f>'Data with Vol Ests'!D$502*('Data with Vol Ests'!D29+('Data with Vol Ests'!D30-'Data with Vol Ests'!D29)*('Data with Vol Ests'!G$503/'Data with Vol Ests'!G30))/'Data with Vol Ests'!D29</f>
        <v>10979.34198079256</v>
      </c>
      <c r="C29" s="4">
        <f>'Data with Vol Ests'!K$502*('Data with Vol Ests'!K29+('Data with Vol Ests'!K30-'Data with Vol Ests'!K29)*('Data with Vol Ests'!N$503/'Data with Vol Ests'!N30))/'Data with Vol Ests'!K29</f>
        <v>4960.6904881525816</v>
      </c>
      <c r="D29" s="4">
        <f>'Data with Vol Ests'!R$502*('Data with Vol Ests'!R29+('Data with Vol Ests'!R30-'Data with Vol Ests'!R29)*('Data with Vol Ests'!U$503/'Data with Vol Ests'!U30))/'Data with Vol Ests'!R29</f>
        <v>4122.6134565650391</v>
      </c>
      <c r="E29" s="4">
        <f>'Data with Vol Ests'!Y$502*('Data with Vol Ests'!Y29+('Data with Vol Ests'!Y30-'Data with Vol Ests'!Y29)*('Data with Vol Ests'!AB$503/'Data with Vol Ests'!AB30))/'Data with Vol Ests'!Y29</f>
        <v>12017.631288390434</v>
      </c>
      <c r="G29" s="5">
        <f>$L$2*B29/Data!C$502+$M$2*C29/Data!D$502+$N$2*D29/Data!E$502+$O$2*E29/Data!F$502</f>
        <v>49046.543247797301</v>
      </c>
      <c r="I29" s="5">
        <f t="shared" si="0"/>
        <v>953.45675220269914</v>
      </c>
    </row>
    <row r="30" spans="1:9" x14ac:dyDescent="0.35">
      <c r="A30">
        <f>Data!A31</f>
        <v>29</v>
      </c>
      <c r="B30" s="4">
        <f>'Data with Vol Ests'!D$502*('Data with Vol Ests'!D30+('Data with Vol Ests'!D31-'Data with Vol Ests'!D30)*('Data with Vol Ests'!G$503/'Data with Vol Ests'!G31))/'Data with Vol Ests'!D30</f>
        <v>11180.020329505423</v>
      </c>
      <c r="C30" s="4">
        <f>'Data with Vol Ests'!K$502*('Data with Vol Ests'!K30+('Data with Vol Ests'!K31-'Data with Vol Ests'!K30)*('Data with Vol Ests'!N$503/'Data with Vol Ests'!N31))/'Data with Vol Ests'!K30</f>
        <v>5371.323486338204</v>
      </c>
      <c r="D30" s="4">
        <f>'Data with Vol Ests'!R$502*('Data with Vol Ests'!R30+('Data with Vol Ests'!R31-'Data with Vol Ests'!R30)*('Data with Vol Ests'!U$503/'Data with Vol Ests'!U31))/'Data with Vol Ests'!R30</f>
        <v>4510.7692837979421</v>
      </c>
      <c r="E30" s="4">
        <f>'Data with Vol Ests'!Y$502*('Data with Vol Ests'!Y30+('Data with Vol Ests'!Y31-'Data with Vol Ests'!Y30)*('Data with Vol Ests'!AB$503/'Data with Vol Ests'!AB31))/'Data with Vol Ests'!Y30</f>
        <v>11760.127935477176</v>
      </c>
      <c r="G30" s="5">
        <f>$L$2*B30/Data!C$502+$M$2*C30/Data!D$502+$N$2*D30/Data!E$502+$O$2*E30/Data!F$502</f>
        <v>51010.429488874754</v>
      </c>
      <c r="I30" s="5">
        <f t="shared" si="0"/>
        <v>-1010.4294888747536</v>
      </c>
    </row>
    <row r="31" spans="1:9" x14ac:dyDescent="0.35">
      <c r="A31">
        <f>Data!A32</f>
        <v>30</v>
      </c>
      <c r="B31" s="4">
        <f>'Data with Vol Ests'!D$502*('Data with Vol Ests'!D31+('Data with Vol Ests'!D32-'Data with Vol Ests'!D31)*('Data with Vol Ests'!G$503/'Data with Vol Ests'!G32))/'Data with Vol Ests'!D31</f>
        <v>10847.342669848533</v>
      </c>
      <c r="C31" s="4">
        <f>'Data with Vol Ests'!K$502*('Data with Vol Ests'!K31+('Data with Vol Ests'!K32-'Data with Vol Ests'!K31)*('Data with Vol Ests'!N$503/'Data with Vol Ests'!N32))/'Data with Vol Ests'!K31</f>
        <v>5351.1676201317041</v>
      </c>
      <c r="D31" s="4">
        <f>'Data with Vol Ests'!R$502*('Data with Vol Ests'!R31+('Data with Vol Ests'!R32-'Data with Vol Ests'!R31)*('Data with Vol Ests'!U$503/'Data with Vol Ests'!U32))/'Data with Vol Ests'!R31</f>
        <v>4277.1096879069064</v>
      </c>
      <c r="E31" s="4">
        <f>'Data with Vol Ests'!Y$502*('Data with Vol Ests'!Y31+('Data with Vol Ests'!Y32-'Data with Vol Ests'!Y31)*('Data with Vol Ests'!AB$503/'Data with Vol Ests'!AB32))/'Data with Vol Ests'!Y31</f>
        <v>12191.763575992469</v>
      </c>
      <c r="G31" s="5">
        <f>$L$2*B31/Data!C$502+$M$2*C31/Data!D$502+$N$2*D31/Data!E$502+$O$2*E31/Data!F$502</f>
        <v>50636.872539404299</v>
      </c>
      <c r="I31" s="5">
        <f t="shared" si="0"/>
        <v>-636.87253940429946</v>
      </c>
    </row>
    <row r="32" spans="1:9" x14ac:dyDescent="0.35">
      <c r="A32">
        <f>Data!A33</f>
        <v>31</v>
      </c>
      <c r="B32" s="4">
        <f>'Data with Vol Ests'!D$502*('Data with Vol Ests'!D32+('Data with Vol Ests'!D33-'Data with Vol Ests'!D32)*('Data with Vol Ests'!G$503/'Data with Vol Ests'!G33))/'Data with Vol Ests'!D32</f>
        <v>10966.538114154542</v>
      </c>
      <c r="C32" s="4">
        <f>'Data with Vol Ests'!K$502*('Data with Vol Ests'!K32+('Data with Vol Ests'!K33-'Data with Vol Ests'!K32)*('Data with Vol Ests'!N$503/'Data with Vol Ests'!N33))/'Data with Vol Ests'!K32</f>
        <v>4817.2458668083364</v>
      </c>
      <c r="D32" s="4">
        <f>'Data with Vol Ests'!R$502*('Data with Vol Ests'!R32+('Data with Vol Ests'!R33-'Data with Vol Ests'!R32)*('Data with Vol Ests'!U$503/'Data with Vol Ests'!U33))/'Data with Vol Ests'!R32</f>
        <v>4004.518608320212</v>
      </c>
      <c r="E32" s="4">
        <f>'Data with Vol Ests'!Y$502*('Data with Vol Ests'!Y32+('Data with Vol Ests'!Y33-'Data with Vol Ests'!Y32)*('Data with Vol Ests'!AB$503/'Data with Vol Ests'!AB33))/'Data with Vol Ests'!Y32</f>
        <v>11682.044725797625</v>
      </c>
      <c r="G32" s="5">
        <f>$L$2*B32/Data!C$502+$M$2*C32/Data!D$502+$N$2*D32/Data!E$502+$O$2*E32/Data!F$502</f>
        <v>47922.255446520794</v>
      </c>
      <c r="I32" s="5">
        <f t="shared" si="0"/>
        <v>2077.7445534792059</v>
      </c>
    </row>
    <row r="33" spans="1:9" x14ac:dyDescent="0.35">
      <c r="A33">
        <f>Data!A34</f>
        <v>32</v>
      </c>
      <c r="B33" s="4">
        <f>'Data with Vol Ests'!D$502*('Data with Vol Ests'!D33+('Data with Vol Ests'!D34-'Data with Vol Ests'!D33)*('Data with Vol Ests'!G$503/'Data with Vol Ests'!G34))/'Data with Vol Ests'!D33</f>
        <v>11174.05559285488</v>
      </c>
      <c r="C33" s="4">
        <f>'Data with Vol Ests'!K$502*('Data with Vol Ests'!K33+('Data with Vol Ests'!K34-'Data with Vol Ests'!K33)*('Data with Vol Ests'!N$503/'Data with Vol Ests'!N34))/'Data with Vol Ests'!K33</f>
        <v>5091.5784559746262</v>
      </c>
      <c r="D33" s="4">
        <f>'Data with Vol Ests'!R$502*('Data with Vol Ests'!R33+('Data with Vol Ests'!R34-'Data with Vol Ests'!R33)*('Data with Vol Ests'!U$503/'Data with Vol Ests'!U34))/'Data with Vol Ests'!R33</f>
        <v>4241.2708611304706</v>
      </c>
      <c r="E33" s="4">
        <f>'Data with Vol Ests'!Y$502*('Data with Vol Ests'!Y33+('Data with Vol Ests'!Y34-'Data with Vol Ests'!Y33)*('Data with Vol Ests'!AB$503/'Data with Vol Ests'!AB34))/'Data with Vol Ests'!Y33</f>
        <v>12005.153655053384</v>
      </c>
      <c r="G33" s="5">
        <f>$L$2*B33/Data!C$502+$M$2*C33/Data!D$502+$N$2*D33/Data!E$502+$O$2*E33/Data!F$502</f>
        <v>49866.117843441054</v>
      </c>
      <c r="I33" s="5">
        <f t="shared" si="0"/>
        <v>133.88215655894601</v>
      </c>
    </row>
    <row r="34" spans="1:9" x14ac:dyDescent="0.35">
      <c r="A34">
        <f>Data!A35</f>
        <v>33</v>
      </c>
      <c r="B34" s="4">
        <f>'Data with Vol Ests'!D$502*('Data with Vol Ests'!D34+('Data with Vol Ests'!D35-'Data with Vol Ests'!D34)*('Data with Vol Ests'!G$503/'Data with Vol Ests'!G35))/'Data with Vol Ests'!D34</f>
        <v>11232.310238682237</v>
      </c>
      <c r="C34" s="4">
        <f>'Data with Vol Ests'!K$502*('Data with Vol Ests'!K34+('Data with Vol Ests'!K35-'Data with Vol Ests'!K34)*('Data with Vol Ests'!N$503/'Data with Vol Ests'!N35))/'Data with Vol Ests'!K34</f>
        <v>5541.9549338733232</v>
      </c>
      <c r="D34" s="4">
        <f>'Data with Vol Ests'!R$502*('Data with Vol Ests'!R34+('Data with Vol Ests'!R35-'Data with Vol Ests'!R34)*('Data with Vol Ests'!U$503/'Data with Vol Ests'!U35))/'Data with Vol Ests'!R34</f>
        <v>4470.2509546057827</v>
      </c>
      <c r="E34" s="4">
        <f>'Data with Vol Ests'!Y$502*('Data with Vol Ests'!Y34+('Data with Vol Ests'!Y35-'Data with Vol Ests'!Y34)*('Data with Vol Ests'!AB$503/'Data with Vol Ests'!AB35))/'Data with Vol Ests'!Y34</f>
        <v>11878.331818294741</v>
      </c>
      <c r="G34" s="5">
        <f>$L$2*B34/Data!C$502+$M$2*C34/Data!D$502+$N$2*D34/Data!E$502+$O$2*E34/Data!F$502</f>
        <v>51602.175046428129</v>
      </c>
      <c r="I34" s="5">
        <f t="shared" si="0"/>
        <v>-1602.1750464281286</v>
      </c>
    </row>
    <row r="35" spans="1:9" x14ac:dyDescent="0.35">
      <c r="A35">
        <f>Data!A36</f>
        <v>34</v>
      </c>
      <c r="B35" s="4">
        <f>'Data with Vol Ests'!D$502*('Data with Vol Ests'!D35+('Data with Vol Ests'!D36-'Data with Vol Ests'!D35)*('Data with Vol Ests'!G$503/'Data with Vol Ests'!G36))/'Data with Vol Ests'!D35</f>
        <v>11066.276592795357</v>
      </c>
      <c r="C35" s="4">
        <f>'Data with Vol Ests'!K$502*('Data with Vol Ests'!K35+('Data with Vol Ests'!K36-'Data with Vol Ests'!K35)*('Data with Vol Ests'!N$503/'Data with Vol Ests'!N36))/'Data with Vol Ests'!K35</f>
        <v>5421.2521205124913</v>
      </c>
      <c r="D35" s="4">
        <f>'Data with Vol Ests'!R$502*('Data with Vol Ests'!R35+('Data with Vol Ests'!R36-'Data with Vol Ests'!R35)*('Data with Vol Ests'!U$503/'Data with Vol Ests'!U36))/'Data with Vol Ests'!R35</f>
        <v>4297.9159103409256</v>
      </c>
      <c r="E35" s="4">
        <f>'Data with Vol Ests'!Y$502*('Data with Vol Ests'!Y35+('Data with Vol Ests'!Y36-'Data with Vol Ests'!Y35)*('Data with Vol Ests'!AB$503/'Data with Vol Ests'!AB36))/'Data with Vol Ests'!Y35</f>
        <v>12688.737028208583</v>
      </c>
      <c r="G35" s="5">
        <f>$L$2*B35/Data!C$502+$M$2*C35/Data!D$502+$N$2*D35/Data!E$502+$O$2*E35/Data!F$502</f>
        <v>51707.891922745228</v>
      </c>
      <c r="I35" s="5">
        <f t="shared" si="0"/>
        <v>-1707.8919227452279</v>
      </c>
    </row>
    <row r="36" spans="1:9" x14ac:dyDescent="0.35">
      <c r="A36">
        <f>Data!A37</f>
        <v>35</v>
      </c>
      <c r="B36" s="4">
        <f>'Data with Vol Ests'!D$502*('Data with Vol Ests'!D36+('Data with Vol Ests'!D37-'Data with Vol Ests'!D36)*('Data with Vol Ests'!G$503/'Data with Vol Ests'!G37))/'Data with Vol Ests'!D36</f>
        <v>11087.93939530126</v>
      </c>
      <c r="C36" s="4">
        <f>'Data with Vol Ests'!K$502*('Data with Vol Ests'!K36+('Data with Vol Ests'!K37-'Data with Vol Ests'!K36)*('Data with Vol Ests'!N$503/'Data with Vol Ests'!N37))/'Data with Vol Ests'!K36</f>
        <v>5354.181796404986</v>
      </c>
      <c r="D36" s="4">
        <f>'Data with Vol Ests'!R$502*('Data with Vol Ests'!R36+('Data with Vol Ests'!R37-'Data with Vol Ests'!R36)*('Data with Vol Ests'!U$503/'Data with Vol Ests'!U37))/'Data with Vol Ests'!R36</f>
        <v>4248.3269035522535</v>
      </c>
      <c r="E36" s="4">
        <f>'Data with Vol Ests'!Y$502*('Data with Vol Ests'!Y36+('Data with Vol Ests'!Y37-'Data with Vol Ests'!Y36)*('Data with Vol Ests'!AB$503/'Data with Vol Ests'!AB37))/'Data with Vol Ests'!Y36</f>
        <v>12111.198717607962</v>
      </c>
      <c r="G36" s="5">
        <f>$L$2*B36/Data!C$502+$M$2*C36/Data!D$502+$N$2*D36/Data!E$502+$O$2*E36/Data!F$502</f>
        <v>50695.111766997725</v>
      </c>
      <c r="I36" s="5">
        <f t="shared" si="0"/>
        <v>-695.11176699772477</v>
      </c>
    </row>
    <row r="37" spans="1:9" x14ac:dyDescent="0.35">
      <c r="A37">
        <f>Data!A38</f>
        <v>36</v>
      </c>
      <c r="B37" s="4">
        <f>'Data with Vol Ests'!D$502*('Data with Vol Ests'!D37+('Data with Vol Ests'!D38-'Data with Vol Ests'!D37)*('Data with Vol Ests'!G$503/'Data with Vol Ests'!G38))/'Data with Vol Ests'!D37</f>
        <v>10932.280526715707</v>
      </c>
      <c r="C37" s="4">
        <f>'Data with Vol Ests'!K$502*('Data with Vol Ests'!K37+('Data with Vol Ests'!K38-'Data with Vol Ests'!K37)*('Data with Vol Ests'!N$503/'Data with Vol Ests'!N38))/'Data with Vol Ests'!K37</f>
        <v>5156.6861205819696</v>
      </c>
      <c r="D37" s="4">
        <f>'Data with Vol Ests'!R$502*('Data with Vol Ests'!R37+('Data with Vol Ests'!R38-'Data with Vol Ests'!R37)*('Data with Vol Ests'!U$503/'Data with Vol Ests'!U38))/'Data with Vol Ests'!R37</f>
        <v>4226.8100000000004</v>
      </c>
      <c r="E37" s="4">
        <f>'Data with Vol Ests'!Y$502*('Data with Vol Ests'!Y37+('Data with Vol Ests'!Y38-'Data with Vol Ests'!Y37)*('Data with Vol Ests'!AB$503/'Data with Vol Ests'!AB38))/'Data with Vol Ests'!Y37</f>
        <v>12151.111335846959</v>
      </c>
      <c r="G37" s="5">
        <f>$L$2*B37/Data!C$502+$M$2*C37/Data!D$502+$N$2*D37/Data!E$502+$O$2*E37/Data!F$502</f>
        <v>49982.816861960157</v>
      </c>
      <c r="I37" s="5">
        <f t="shared" si="0"/>
        <v>17.18313803984347</v>
      </c>
    </row>
    <row r="38" spans="1:9" x14ac:dyDescent="0.35">
      <c r="A38">
        <f>Data!A39</f>
        <v>37</v>
      </c>
      <c r="B38" s="4">
        <f>'Data with Vol Ests'!D$502*('Data with Vol Ests'!D38+('Data with Vol Ests'!D39-'Data with Vol Ests'!D38)*('Data with Vol Ests'!G$503/'Data with Vol Ests'!G39))/'Data with Vol Ests'!D38</f>
        <v>11001.872617298433</v>
      </c>
      <c r="C38" s="4">
        <f>'Data with Vol Ests'!K$502*('Data with Vol Ests'!K38+('Data with Vol Ests'!K39-'Data with Vol Ests'!K38)*('Data with Vol Ests'!N$503/'Data with Vol Ests'!N39))/'Data with Vol Ests'!K38</f>
        <v>5184.7990963540424</v>
      </c>
      <c r="D38" s="4">
        <f>'Data with Vol Ests'!R$502*('Data with Vol Ests'!R38+('Data with Vol Ests'!R39-'Data with Vol Ests'!R38)*('Data with Vol Ests'!U$503/'Data with Vol Ests'!U39))/'Data with Vol Ests'!R38</f>
        <v>4203.3831920201192</v>
      </c>
      <c r="E38" s="4">
        <f>'Data with Vol Ests'!Y$502*('Data with Vol Ests'!Y38+('Data with Vol Ests'!Y39-'Data with Vol Ests'!Y38)*('Data with Vol Ests'!AB$503/'Data with Vol Ests'!AB39))/'Data with Vol Ests'!Y38</f>
        <v>12189.430445706301</v>
      </c>
      <c r="G38" s="5">
        <f>$L$2*B38/Data!C$502+$M$2*C38/Data!D$502+$N$2*D38/Data!E$502+$O$2*E38/Data!F$502</f>
        <v>50119.546225913014</v>
      </c>
      <c r="I38" s="5">
        <f t="shared" si="0"/>
        <v>-119.5462259130145</v>
      </c>
    </row>
    <row r="39" spans="1:9" x14ac:dyDescent="0.35">
      <c r="A39">
        <f>Data!A40</f>
        <v>38</v>
      </c>
      <c r="B39" s="4">
        <f>'Data with Vol Ests'!D$502*('Data with Vol Ests'!D39+('Data with Vol Ests'!D40-'Data with Vol Ests'!D39)*('Data with Vol Ests'!G$503/'Data with Vol Ests'!G40))/'Data with Vol Ests'!D39</f>
        <v>11156.044522907117</v>
      </c>
      <c r="C39" s="4">
        <f>'Data with Vol Ests'!K$502*('Data with Vol Ests'!K39+('Data with Vol Ests'!K40-'Data with Vol Ests'!K39)*('Data with Vol Ests'!N$503/'Data with Vol Ests'!N40))/'Data with Vol Ests'!K39</f>
        <v>5107.6822582069381</v>
      </c>
      <c r="D39" s="4">
        <f>'Data with Vol Ests'!R$502*('Data with Vol Ests'!R39+('Data with Vol Ests'!R40-'Data with Vol Ests'!R39)*('Data with Vol Ests'!U$503/'Data with Vol Ests'!U40))/'Data with Vol Ests'!R39</f>
        <v>4143.6042336325136</v>
      </c>
      <c r="E39" s="4">
        <f>'Data with Vol Ests'!Y$502*('Data with Vol Ests'!Y39+('Data with Vol Ests'!Y40-'Data with Vol Ests'!Y39)*('Data with Vol Ests'!AB$503/'Data with Vol Ests'!AB40))/'Data with Vol Ests'!Y39</f>
        <v>11988.663769551102</v>
      </c>
      <c r="G39" s="5">
        <f>$L$2*B39/Data!C$502+$M$2*C39/Data!D$502+$N$2*D39/Data!E$502+$O$2*E39/Data!F$502</f>
        <v>49644.591232418665</v>
      </c>
      <c r="I39" s="5">
        <f t="shared" si="0"/>
        <v>355.40876758133527</v>
      </c>
    </row>
    <row r="40" spans="1:9" x14ac:dyDescent="0.35">
      <c r="A40">
        <f>Data!A41</f>
        <v>39</v>
      </c>
      <c r="B40" s="4">
        <f>'Data with Vol Ests'!D$502*('Data with Vol Ests'!D40+('Data with Vol Ests'!D41-'Data with Vol Ests'!D40)*('Data with Vol Ests'!G$503/'Data with Vol Ests'!G41))/'Data with Vol Ests'!D40</f>
        <v>11312.929286852997</v>
      </c>
      <c r="C40" s="4">
        <f>'Data with Vol Ests'!K$502*('Data with Vol Ests'!K40+('Data with Vol Ests'!K41-'Data with Vol Ests'!K40)*('Data with Vol Ests'!N$503/'Data with Vol Ests'!N41))/'Data with Vol Ests'!K40</f>
        <v>5329.9915792291213</v>
      </c>
      <c r="D40" s="4">
        <f>'Data with Vol Ests'!R$502*('Data with Vol Ests'!R40+('Data with Vol Ests'!R41-'Data with Vol Ests'!R40)*('Data with Vol Ests'!U$503/'Data with Vol Ests'!U41))/'Data with Vol Ests'!R40</f>
        <v>4362.3368014961643</v>
      </c>
      <c r="E40" s="4">
        <f>'Data with Vol Ests'!Y$502*('Data with Vol Ests'!Y40+('Data with Vol Ests'!Y41-'Data with Vol Ests'!Y40)*('Data with Vol Ests'!AB$503/'Data with Vol Ests'!AB41))/'Data with Vol Ests'!Y40</f>
        <v>11761.327982569637</v>
      </c>
      <c r="G40" s="5">
        <f>$L$2*B40/Data!C$502+$M$2*C40/Data!D$502+$N$2*D40/Data!E$502+$O$2*E40/Data!F$502</f>
        <v>50662.048707507667</v>
      </c>
      <c r="I40" s="5">
        <f t="shared" si="0"/>
        <v>-662.04870750766713</v>
      </c>
    </row>
    <row r="41" spans="1:9" x14ac:dyDescent="0.35">
      <c r="A41">
        <f>Data!A42</f>
        <v>40</v>
      </c>
      <c r="B41" s="4">
        <f>'Data with Vol Ests'!D$502*('Data with Vol Ests'!D41+('Data with Vol Ests'!D42-'Data with Vol Ests'!D41)*('Data with Vol Ests'!G$503/'Data with Vol Ests'!G42))/'Data with Vol Ests'!D41</f>
        <v>11059.080162656628</v>
      </c>
      <c r="C41" s="4">
        <f>'Data with Vol Ests'!K$502*('Data with Vol Ests'!K41+('Data with Vol Ests'!K42-'Data with Vol Ests'!K41)*('Data with Vol Ests'!N$503/'Data with Vol Ests'!N42))/'Data with Vol Ests'!K41</f>
        <v>5372.5238459255697</v>
      </c>
      <c r="D41" s="4">
        <f>'Data with Vol Ests'!R$502*('Data with Vol Ests'!R41+('Data with Vol Ests'!R42-'Data with Vol Ests'!R41)*('Data with Vol Ests'!U$503/'Data with Vol Ests'!U42))/'Data with Vol Ests'!R41</f>
        <v>4344.1938400484632</v>
      </c>
      <c r="E41" s="4">
        <f>'Data with Vol Ests'!Y$502*('Data with Vol Ests'!Y41+('Data with Vol Ests'!Y42-'Data with Vol Ests'!Y41)*('Data with Vol Ests'!AB$503/'Data with Vol Ests'!AB42))/'Data with Vol Ests'!Y41</f>
        <v>12577.426784884803</v>
      </c>
      <c r="G41" s="5">
        <f>$L$2*B41/Data!C$502+$M$2*C41/Data!D$502+$N$2*D41/Data!E$502+$O$2*E41/Data!F$502</f>
        <v>51531.143862285637</v>
      </c>
      <c r="I41" s="5">
        <f t="shared" si="0"/>
        <v>-1531.1438622856367</v>
      </c>
    </row>
    <row r="42" spans="1:9" x14ac:dyDescent="0.35">
      <c r="A42">
        <f>Data!A43</f>
        <v>41</v>
      </c>
      <c r="B42" s="4">
        <f>'Data with Vol Ests'!D$502*('Data with Vol Ests'!D42+('Data with Vol Ests'!D43-'Data with Vol Ests'!D42)*('Data with Vol Ests'!G$503/'Data with Vol Ests'!G43))/'Data with Vol Ests'!D42</f>
        <v>10983.623718076135</v>
      </c>
      <c r="C42" s="4">
        <f>'Data with Vol Ests'!K$502*('Data with Vol Ests'!K42+('Data with Vol Ests'!K43-'Data with Vol Ests'!K42)*('Data with Vol Ests'!N$503/'Data with Vol Ests'!N43))/'Data with Vol Ests'!K42</f>
        <v>5181.8139883473486</v>
      </c>
      <c r="D42" s="4">
        <f>'Data with Vol Ests'!R$502*('Data with Vol Ests'!R42+('Data with Vol Ests'!R43-'Data with Vol Ests'!R42)*('Data with Vol Ests'!U$503/'Data with Vol Ests'!U43))/'Data with Vol Ests'!R42</f>
        <v>4202.8945720434331</v>
      </c>
      <c r="E42" s="4">
        <f>'Data with Vol Ests'!Y$502*('Data with Vol Ests'!Y42+('Data with Vol Ests'!Y43-'Data with Vol Ests'!Y42)*('Data with Vol Ests'!AB$503/'Data with Vol Ests'!AB43))/'Data with Vol Ests'!Y42</f>
        <v>11989.295735958214</v>
      </c>
      <c r="G42" s="5">
        <f>$L$2*B42/Data!C$502+$M$2*C42/Data!D$502+$N$2*D42/Data!E$502+$O$2*E42/Data!F$502</f>
        <v>49843.185332399895</v>
      </c>
      <c r="I42" s="5">
        <f t="shared" si="0"/>
        <v>156.81466760010517</v>
      </c>
    </row>
    <row r="43" spans="1:9" x14ac:dyDescent="0.35">
      <c r="A43">
        <f>Data!A44</f>
        <v>42</v>
      </c>
      <c r="B43" s="4">
        <f>'Data with Vol Ests'!D$502*('Data with Vol Ests'!D43+('Data with Vol Ests'!D44-'Data with Vol Ests'!D43)*('Data with Vol Ests'!G$503/'Data with Vol Ests'!G44))/'Data with Vol Ests'!D43</f>
        <v>11062.240746355066</v>
      </c>
      <c r="C43" s="4">
        <f>'Data with Vol Ests'!K$502*('Data with Vol Ests'!K43+('Data with Vol Ests'!K44-'Data with Vol Ests'!K43)*('Data with Vol Ests'!N$503/'Data with Vol Ests'!N44))/'Data with Vol Ests'!K43</f>
        <v>5546.0470056663398</v>
      </c>
      <c r="D43" s="4">
        <f>'Data with Vol Ests'!R$502*('Data with Vol Ests'!R43+('Data with Vol Ests'!R44-'Data with Vol Ests'!R43)*('Data with Vol Ests'!U$503/'Data with Vol Ests'!U44))/'Data with Vol Ests'!R43</f>
        <v>4334.1073730936805</v>
      </c>
      <c r="E43" s="4">
        <f>'Data with Vol Ests'!Y$502*('Data with Vol Ests'!Y43+('Data with Vol Ests'!Y44-'Data with Vol Ests'!Y43)*('Data with Vol Ests'!AB$503/'Data with Vol Ests'!AB44))/'Data with Vol Ests'!Y43</f>
        <v>12062.677045890219</v>
      </c>
      <c r="G43" s="5">
        <f>$L$2*B43/Data!C$502+$M$2*C43/Data!D$502+$N$2*D43/Data!E$502+$O$2*E43/Data!F$502</f>
        <v>51367.897591177825</v>
      </c>
      <c r="I43" s="5">
        <f t="shared" si="0"/>
        <v>-1367.8975911778252</v>
      </c>
    </row>
    <row r="44" spans="1:9" x14ac:dyDescent="0.35">
      <c r="A44">
        <f>Data!A45</f>
        <v>43</v>
      </c>
      <c r="B44" s="4">
        <f>'Data with Vol Ests'!D$502*('Data with Vol Ests'!D44+('Data with Vol Ests'!D45-'Data with Vol Ests'!D44)*('Data with Vol Ests'!G$503/'Data with Vol Ests'!G45))/'Data with Vol Ests'!D44</f>
        <v>10985.968715281417</v>
      </c>
      <c r="C44" s="4">
        <f>'Data with Vol Ests'!K$502*('Data with Vol Ests'!K44+('Data with Vol Ests'!K45-'Data with Vol Ests'!K44)*('Data with Vol Ests'!N$503/'Data with Vol Ests'!N45))/'Data with Vol Ests'!K44</f>
        <v>5200.37458347347</v>
      </c>
      <c r="D44" s="4">
        <f>'Data with Vol Ests'!R$502*('Data with Vol Ests'!R44+('Data with Vol Ests'!R45-'Data with Vol Ests'!R44)*('Data with Vol Ests'!U$503/'Data with Vol Ests'!U45))/'Data with Vol Ests'!R44</f>
        <v>4240.1392378345954</v>
      </c>
      <c r="E44" s="4">
        <f>'Data with Vol Ests'!Y$502*('Data with Vol Ests'!Y44+('Data with Vol Ests'!Y45-'Data with Vol Ests'!Y44)*('Data with Vol Ests'!AB$503/'Data with Vol Ests'!AB45))/'Data with Vol Ests'!Y44</f>
        <v>11897.430216076009</v>
      </c>
      <c r="G44" s="5">
        <f>$L$2*B44/Data!C$502+$M$2*C44/Data!D$502+$N$2*D44/Data!E$502+$O$2*E44/Data!F$502</f>
        <v>49872.229826157192</v>
      </c>
      <c r="I44" s="5">
        <f t="shared" si="0"/>
        <v>127.77017384280771</v>
      </c>
    </row>
    <row r="45" spans="1:9" x14ac:dyDescent="0.35">
      <c r="A45">
        <f>Data!A46</f>
        <v>44</v>
      </c>
      <c r="B45" s="4">
        <f>'Data with Vol Ests'!D$502*('Data with Vol Ests'!D45+('Data with Vol Ests'!D46-'Data with Vol Ests'!D45)*('Data with Vol Ests'!G$503/'Data with Vol Ests'!G46))/'Data with Vol Ests'!D45</f>
        <v>11255.007475838656</v>
      </c>
      <c r="C45" s="4">
        <f>'Data with Vol Ests'!K$502*('Data with Vol Ests'!K45+('Data with Vol Ests'!K46-'Data with Vol Ests'!K45)*('Data with Vol Ests'!N$503/'Data with Vol Ests'!N46))/'Data with Vol Ests'!K45</f>
        <v>5410.8427000894071</v>
      </c>
      <c r="D45" s="4">
        <f>'Data with Vol Ests'!R$502*('Data with Vol Ests'!R45+('Data with Vol Ests'!R46-'Data with Vol Ests'!R45)*('Data with Vol Ests'!U$503/'Data with Vol Ests'!U46))/'Data with Vol Ests'!R45</f>
        <v>4424.9308550552687</v>
      </c>
      <c r="E45" s="4">
        <f>'Data with Vol Ests'!Y$502*('Data with Vol Ests'!Y45+('Data with Vol Ests'!Y46-'Data with Vol Ests'!Y45)*('Data with Vol Ests'!AB$503/'Data with Vol Ests'!AB46))/'Data with Vol Ests'!Y45</f>
        <v>11959.345579313638</v>
      </c>
      <c r="G45" s="5">
        <f>$L$2*B45/Data!C$502+$M$2*C45/Data!D$502+$N$2*D45/Data!E$502+$O$2*E45/Data!F$502</f>
        <v>51238.332461926657</v>
      </c>
      <c r="I45" s="5">
        <f t="shared" si="0"/>
        <v>-1238.3324619266568</v>
      </c>
    </row>
    <row r="46" spans="1:9" x14ac:dyDescent="0.35">
      <c r="A46">
        <f>Data!A47</f>
        <v>45</v>
      </c>
      <c r="B46" s="4">
        <f>'Data with Vol Ests'!D$502*('Data with Vol Ests'!D46+('Data with Vol Ests'!D47-'Data with Vol Ests'!D46)*('Data with Vol Ests'!G$503/'Data with Vol Ests'!G47))/'Data with Vol Ests'!D46</f>
        <v>11052.911604867646</v>
      </c>
      <c r="C46" s="4">
        <f>'Data with Vol Ests'!K$502*('Data with Vol Ests'!K46+('Data with Vol Ests'!K47-'Data with Vol Ests'!K46)*('Data with Vol Ests'!N$503/'Data with Vol Ests'!N47))/'Data with Vol Ests'!K46</f>
        <v>5353.2327061640844</v>
      </c>
      <c r="D46" s="4">
        <f>'Data with Vol Ests'!R$502*('Data with Vol Ests'!R46+('Data with Vol Ests'!R47-'Data with Vol Ests'!R46)*('Data with Vol Ests'!U$503/'Data with Vol Ests'!U47))/'Data with Vol Ests'!R46</f>
        <v>4194.5662564054219</v>
      </c>
      <c r="E46" s="4">
        <f>'Data with Vol Ests'!Y$502*('Data with Vol Ests'!Y46+('Data with Vol Ests'!Y47-'Data with Vol Ests'!Y46)*('Data with Vol Ests'!AB$503/'Data with Vol Ests'!AB47))/'Data with Vol Ests'!Y46</f>
        <v>12267.973735218633</v>
      </c>
      <c r="G46" s="5">
        <f>$L$2*B46/Data!C$502+$M$2*C46/Data!D$502+$N$2*D46/Data!E$502+$O$2*E46/Data!F$502</f>
        <v>50729.265256644969</v>
      </c>
      <c r="I46" s="5">
        <f t="shared" si="0"/>
        <v>-729.26525664496876</v>
      </c>
    </row>
    <row r="47" spans="1:9" x14ac:dyDescent="0.35">
      <c r="A47">
        <f>Data!A48</f>
        <v>46</v>
      </c>
      <c r="B47" s="4">
        <f>'Data with Vol Ests'!D$502*('Data with Vol Ests'!D47+('Data with Vol Ests'!D48-'Data with Vol Ests'!D47)*('Data with Vol Ests'!G$503/'Data with Vol Ests'!G48))/'Data with Vol Ests'!D47</f>
        <v>11071.073052535778</v>
      </c>
      <c r="C47" s="4">
        <f>'Data with Vol Ests'!K$502*('Data with Vol Ests'!K47+('Data with Vol Ests'!K48-'Data with Vol Ests'!K47)*('Data with Vol Ests'!N$503/'Data with Vol Ests'!N48))/'Data with Vol Ests'!K47</f>
        <v>5263.0534106559453</v>
      </c>
      <c r="D47" s="4">
        <f>'Data with Vol Ests'!R$502*('Data with Vol Ests'!R47+('Data with Vol Ests'!R48-'Data with Vol Ests'!R47)*('Data with Vol Ests'!U$503/'Data with Vol Ests'!U48))/'Data with Vol Ests'!R47</f>
        <v>4262.4086003535995</v>
      </c>
      <c r="E47" s="4">
        <f>'Data with Vol Ests'!Y$502*('Data with Vol Ests'!Y47+('Data with Vol Ests'!Y48-'Data with Vol Ests'!Y47)*('Data with Vol Ests'!AB$503/'Data with Vol Ests'!AB48))/'Data with Vol Ests'!Y47</f>
        <v>12246.823960426336</v>
      </c>
      <c r="G47" s="5">
        <f>$L$2*B47/Data!C$502+$M$2*C47/Data!D$502+$N$2*D47/Data!E$502+$O$2*E47/Data!F$502</f>
        <v>50619.541867126354</v>
      </c>
      <c r="I47" s="5">
        <f t="shared" si="0"/>
        <v>-619.54186712635419</v>
      </c>
    </row>
    <row r="48" spans="1:9" x14ac:dyDescent="0.35">
      <c r="A48">
        <f>Data!A49</f>
        <v>47</v>
      </c>
      <c r="B48" s="4">
        <f>'Data with Vol Ests'!D$502*('Data with Vol Ests'!D48+('Data with Vol Ests'!D49-'Data with Vol Ests'!D48)*('Data with Vol Ests'!G$503/'Data with Vol Ests'!G49))/'Data with Vol Ests'!D48</f>
        <v>10946.519814958647</v>
      </c>
      <c r="C48" s="4">
        <f>'Data with Vol Ests'!K$502*('Data with Vol Ests'!K48+('Data with Vol Ests'!K49-'Data with Vol Ests'!K48)*('Data with Vol Ests'!N$503/'Data with Vol Ests'!N49))/'Data with Vol Ests'!K48</f>
        <v>4904.1528429675418</v>
      </c>
      <c r="D48" s="4">
        <f>'Data with Vol Ests'!R$502*('Data with Vol Ests'!R48+('Data with Vol Ests'!R49-'Data with Vol Ests'!R48)*('Data with Vol Ests'!U$503/'Data with Vol Ests'!U49))/'Data with Vol Ests'!R48</f>
        <v>3976.4812460721928</v>
      </c>
      <c r="E48" s="4">
        <f>'Data with Vol Ests'!Y$502*('Data with Vol Ests'!Y48+('Data with Vol Ests'!Y49-'Data with Vol Ests'!Y48)*('Data with Vol Ests'!AB$503/'Data with Vol Ests'!AB49))/'Data with Vol Ests'!Y48</f>
        <v>11882.287236257735</v>
      </c>
      <c r="G48" s="5">
        <f>$L$2*B48/Data!C$502+$M$2*C48/Data!D$502+$N$2*D48/Data!E$502+$O$2*E48/Data!F$502</f>
        <v>48338.766132171484</v>
      </c>
      <c r="I48" s="5">
        <f t="shared" si="0"/>
        <v>1661.2338678285159</v>
      </c>
    </row>
    <row r="49" spans="1:9" x14ac:dyDescent="0.35">
      <c r="A49">
        <f>Data!A50</f>
        <v>48</v>
      </c>
      <c r="B49" s="4">
        <f>'Data with Vol Ests'!D$502*('Data with Vol Ests'!D49+('Data with Vol Ests'!D50-'Data with Vol Ests'!D49)*('Data with Vol Ests'!G$503/'Data with Vol Ests'!G50))/'Data with Vol Ests'!D49</f>
        <v>11129.106348378044</v>
      </c>
      <c r="C49" s="4">
        <f>'Data with Vol Ests'!K$502*('Data with Vol Ests'!K49+('Data with Vol Ests'!K50-'Data with Vol Ests'!K49)*('Data with Vol Ests'!N$503/'Data with Vol Ests'!N50))/'Data with Vol Ests'!K49</f>
        <v>5375.1791001514976</v>
      </c>
      <c r="D49" s="4">
        <f>'Data with Vol Ests'!R$502*('Data with Vol Ests'!R49+('Data with Vol Ests'!R50-'Data with Vol Ests'!R49)*('Data with Vol Ests'!U$503/'Data with Vol Ests'!U50))/'Data with Vol Ests'!R49</f>
        <v>4455.7814696143541</v>
      </c>
      <c r="E49" s="4">
        <f>'Data with Vol Ests'!Y$502*('Data with Vol Ests'!Y49+('Data with Vol Ests'!Y50-'Data with Vol Ests'!Y49)*('Data with Vol Ests'!AB$503/'Data with Vol Ests'!AB50))/'Data with Vol Ests'!Y49</f>
        <v>12072.549317012999</v>
      </c>
      <c r="G49" s="5">
        <f>$L$2*B49/Data!C$502+$M$2*C49/Data!D$502+$N$2*D49/Data!E$502+$O$2*E49/Data!F$502</f>
        <v>51235.586462561754</v>
      </c>
      <c r="I49" s="5">
        <f t="shared" si="0"/>
        <v>-1235.5864625617542</v>
      </c>
    </row>
    <row r="50" spans="1:9" x14ac:dyDescent="0.35">
      <c r="A50">
        <f>Data!A51</f>
        <v>49</v>
      </c>
      <c r="B50" s="4">
        <f>'Data with Vol Ests'!D$502*('Data with Vol Ests'!D50+('Data with Vol Ests'!D51-'Data with Vol Ests'!D50)*('Data with Vol Ests'!G$503/'Data with Vol Ests'!G51))/'Data with Vol Ests'!D50</f>
        <v>11070.20842151873</v>
      </c>
      <c r="C50" s="4">
        <f>'Data with Vol Ests'!K$502*('Data with Vol Ests'!K50+('Data with Vol Ests'!K51-'Data with Vol Ests'!K50)*('Data with Vol Ests'!N$503/'Data with Vol Ests'!N51))/'Data with Vol Ests'!K50</f>
        <v>5220.732146789237</v>
      </c>
      <c r="D50" s="4">
        <f>'Data with Vol Ests'!R$502*('Data with Vol Ests'!R50+('Data with Vol Ests'!R51-'Data with Vol Ests'!R50)*('Data with Vol Ests'!U$503/'Data with Vol Ests'!U51))/'Data with Vol Ests'!R50</f>
        <v>4221.1900192345956</v>
      </c>
      <c r="E50" s="4">
        <f>'Data with Vol Ests'!Y$502*('Data with Vol Ests'!Y50+('Data with Vol Ests'!Y51-'Data with Vol Ests'!Y50)*('Data with Vol Ests'!AB$503/'Data with Vol Ests'!AB51))/'Data with Vol Ests'!Y50</f>
        <v>11837.550187882731</v>
      </c>
      <c r="G50" s="5">
        <f>$L$2*B50/Data!C$502+$M$2*C50/Data!D$502+$N$2*D50/Data!E$502+$O$2*E50/Data!F$502</f>
        <v>49887.775400492013</v>
      </c>
      <c r="I50" s="5">
        <f t="shared" si="0"/>
        <v>112.22459950798657</v>
      </c>
    </row>
    <row r="51" spans="1:9" x14ac:dyDescent="0.35">
      <c r="A51">
        <f>Data!A52</f>
        <v>50</v>
      </c>
      <c r="B51" s="4">
        <f>'Data with Vol Ests'!D$502*('Data with Vol Ests'!D51+('Data with Vol Ests'!D52-'Data with Vol Ests'!D51)*('Data with Vol Ests'!G$503/'Data with Vol Ests'!G52))/'Data with Vol Ests'!D51</f>
        <v>10998.107573662111</v>
      </c>
      <c r="C51" s="4">
        <f>'Data with Vol Ests'!K$502*('Data with Vol Ests'!K51+('Data with Vol Ests'!K52-'Data with Vol Ests'!K51)*('Data with Vol Ests'!N$503/'Data with Vol Ests'!N52))/'Data with Vol Ests'!K51</f>
        <v>5193.4109964401678</v>
      </c>
      <c r="D51" s="4">
        <f>'Data with Vol Ests'!R$502*('Data with Vol Ests'!R51+('Data with Vol Ests'!R52-'Data with Vol Ests'!R51)*('Data with Vol Ests'!U$503/'Data with Vol Ests'!U52))/'Data with Vol Ests'!R51</f>
        <v>4286.0810655165687</v>
      </c>
      <c r="E51" s="4">
        <f>'Data with Vol Ests'!Y$502*('Data with Vol Ests'!Y51+('Data with Vol Ests'!Y52-'Data with Vol Ests'!Y51)*('Data with Vol Ests'!AB$503/'Data with Vol Ests'!AB52))/'Data with Vol Ests'!Y51</f>
        <v>12178.660464034843</v>
      </c>
      <c r="G51" s="5">
        <f>$L$2*B51/Data!C$502+$M$2*C51/Data!D$502+$N$2*D51/Data!E$502+$O$2*E51/Data!F$502</f>
        <v>50323.182308442949</v>
      </c>
      <c r="I51" s="5">
        <f t="shared" si="0"/>
        <v>-323.18230844294885</v>
      </c>
    </row>
    <row r="52" spans="1:9" x14ac:dyDescent="0.35">
      <c r="A52">
        <f>Data!A53</f>
        <v>51</v>
      </c>
      <c r="B52" s="4">
        <f>'Data with Vol Ests'!D$502*('Data with Vol Ests'!D52+('Data with Vol Ests'!D53-'Data with Vol Ests'!D52)*('Data with Vol Ests'!G$503/'Data with Vol Ests'!G53))/'Data with Vol Ests'!D52</f>
        <v>11319.714212429111</v>
      </c>
      <c r="C52" s="4">
        <f>'Data with Vol Ests'!K$502*('Data with Vol Ests'!K52+('Data with Vol Ests'!K53-'Data with Vol Ests'!K52)*('Data with Vol Ests'!N$503/'Data with Vol Ests'!N53))/'Data with Vol Ests'!K52</f>
        <v>5248.8751231204888</v>
      </c>
      <c r="D52" s="4">
        <f>'Data with Vol Ests'!R$502*('Data with Vol Ests'!R52+('Data with Vol Ests'!R53-'Data with Vol Ests'!R52)*('Data with Vol Ests'!U$503/'Data with Vol Ests'!U53))/'Data with Vol Ests'!R52</f>
        <v>4370.0983886858648</v>
      </c>
      <c r="E52" s="4">
        <f>'Data with Vol Ests'!Y$502*('Data with Vol Ests'!Y52+('Data with Vol Ests'!Y53-'Data with Vol Ests'!Y52)*('Data with Vol Ests'!AB$503/'Data with Vol Ests'!AB53))/'Data with Vol Ests'!Y52</f>
        <v>12246.575785168769</v>
      </c>
      <c r="G52" s="5">
        <f>$L$2*B52/Data!C$502+$M$2*C52/Data!D$502+$N$2*D52/Data!E$502+$O$2*E52/Data!F$502</f>
        <v>51058.67224437304</v>
      </c>
      <c r="I52" s="5">
        <f t="shared" si="0"/>
        <v>-1058.6722443730396</v>
      </c>
    </row>
    <row r="53" spans="1:9" x14ac:dyDescent="0.35">
      <c r="A53">
        <f>Data!A54</f>
        <v>52</v>
      </c>
      <c r="B53" s="4">
        <f>'Data with Vol Ests'!D$502*('Data with Vol Ests'!D53+('Data with Vol Ests'!D54-'Data with Vol Ests'!D53)*('Data with Vol Ests'!G$503/'Data with Vol Ests'!G54))/'Data with Vol Ests'!D53</f>
        <v>11049.864406002789</v>
      </c>
      <c r="C53" s="4">
        <f>'Data with Vol Ests'!K$502*('Data with Vol Ests'!K53+('Data with Vol Ests'!K54-'Data with Vol Ests'!K53)*('Data with Vol Ests'!N$503/'Data with Vol Ests'!N54))/'Data with Vol Ests'!K53</f>
        <v>5279.2168063634936</v>
      </c>
      <c r="D53" s="4">
        <f>'Data with Vol Ests'!R$502*('Data with Vol Ests'!R53+('Data with Vol Ests'!R54-'Data with Vol Ests'!R53)*('Data with Vol Ests'!U$503/'Data with Vol Ests'!U54))/'Data with Vol Ests'!R53</f>
        <v>4198.4955883011235</v>
      </c>
      <c r="E53" s="4">
        <f>'Data with Vol Ests'!Y$502*('Data with Vol Ests'!Y53+('Data with Vol Ests'!Y54-'Data with Vol Ests'!Y53)*('Data with Vol Ests'!AB$503/'Data with Vol Ests'!AB54))/'Data with Vol Ests'!Y53</f>
        <v>11991.972569428479</v>
      </c>
      <c r="G53" s="5">
        <f>$L$2*B53/Data!C$502+$M$2*C53/Data!D$502+$N$2*D53/Data!E$502+$O$2*E53/Data!F$502</f>
        <v>50177.352358754557</v>
      </c>
      <c r="I53" s="5">
        <f t="shared" si="0"/>
        <v>-177.35235875455692</v>
      </c>
    </row>
    <row r="54" spans="1:9" x14ac:dyDescent="0.35">
      <c r="A54">
        <f>Data!A55</f>
        <v>53</v>
      </c>
      <c r="B54" s="4">
        <f>'Data with Vol Ests'!D$502*('Data with Vol Ests'!D54+('Data with Vol Ests'!D55-'Data with Vol Ests'!D54)*('Data with Vol Ests'!G$503/'Data with Vol Ests'!G55))/'Data with Vol Ests'!D54</f>
        <v>11039.531694932008</v>
      </c>
      <c r="C54" s="4">
        <f>'Data with Vol Ests'!K$502*('Data with Vol Ests'!K54+('Data with Vol Ests'!K55-'Data with Vol Ests'!K54)*('Data with Vol Ests'!N$503/'Data with Vol Ests'!N55))/'Data with Vol Ests'!K54</f>
        <v>5365.058971528344</v>
      </c>
      <c r="D54" s="4">
        <f>'Data with Vol Ests'!R$502*('Data with Vol Ests'!R54+('Data with Vol Ests'!R55-'Data with Vol Ests'!R54)*('Data with Vol Ests'!U$503/'Data with Vol Ests'!U55))/'Data with Vol Ests'!R54</f>
        <v>4299.1034920526945</v>
      </c>
      <c r="E54" s="4">
        <f>'Data with Vol Ests'!Y$502*('Data with Vol Ests'!Y54+('Data with Vol Ests'!Y55-'Data with Vol Ests'!Y54)*('Data with Vol Ests'!AB$503/'Data with Vol Ests'!AB55))/'Data with Vol Ests'!Y54</f>
        <v>11858.038496769861</v>
      </c>
      <c r="G54" s="5">
        <f>$L$2*B54/Data!C$502+$M$2*C54/Data!D$502+$N$2*D54/Data!E$502+$O$2*E54/Data!F$502</f>
        <v>50486.439065675579</v>
      </c>
      <c r="I54" s="5">
        <f t="shared" si="0"/>
        <v>-486.4390656755786</v>
      </c>
    </row>
    <row r="55" spans="1:9" x14ac:dyDescent="0.35">
      <c r="A55">
        <f>Data!A56</f>
        <v>54</v>
      </c>
      <c r="B55" s="4">
        <f>'Data with Vol Ests'!D$502*('Data with Vol Ests'!D55+('Data with Vol Ests'!D56-'Data with Vol Ests'!D55)*('Data with Vol Ests'!G$503/'Data with Vol Ests'!G56))/'Data with Vol Ests'!D55</f>
        <v>11097.580487265132</v>
      </c>
      <c r="C55" s="4">
        <f>'Data with Vol Ests'!K$502*('Data with Vol Ests'!K55+('Data with Vol Ests'!K56-'Data with Vol Ests'!K55)*('Data with Vol Ests'!N$503/'Data with Vol Ests'!N56))/'Data with Vol Ests'!K55</f>
        <v>5040.6876234574847</v>
      </c>
      <c r="D55" s="4">
        <f>'Data with Vol Ests'!R$502*('Data with Vol Ests'!R55+('Data with Vol Ests'!R56-'Data with Vol Ests'!R55)*('Data with Vol Ests'!U$503/'Data with Vol Ests'!U56))/'Data with Vol Ests'!R55</f>
        <v>4275.1403974479626</v>
      </c>
      <c r="E55" s="4">
        <f>'Data with Vol Ests'!Y$502*('Data with Vol Ests'!Y55+('Data with Vol Ests'!Y56-'Data with Vol Ests'!Y55)*('Data with Vol Ests'!AB$503/'Data with Vol Ests'!AB56))/'Data with Vol Ests'!Y55</f>
        <v>12219.431413308015</v>
      </c>
      <c r="G55" s="5">
        <f>$L$2*B55/Data!C$502+$M$2*C55/Data!D$502+$N$2*D55/Data!E$502+$O$2*E55/Data!F$502</f>
        <v>49997.680724682752</v>
      </c>
      <c r="I55" s="5">
        <f t="shared" si="0"/>
        <v>2.319275317247957</v>
      </c>
    </row>
    <row r="56" spans="1:9" x14ac:dyDescent="0.35">
      <c r="A56">
        <f>Data!A57</f>
        <v>55</v>
      </c>
      <c r="B56" s="4">
        <f>'Data with Vol Ests'!D$502*('Data with Vol Ests'!D56+('Data with Vol Ests'!D57-'Data with Vol Ests'!D56)*('Data with Vol Ests'!G$503/'Data with Vol Ests'!G57))/'Data with Vol Ests'!D56</f>
        <v>10828.780497895568</v>
      </c>
      <c r="C56" s="4">
        <f>'Data with Vol Ests'!K$502*('Data with Vol Ests'!K56+('Data with Vol Ests'!K57-'Data with Vol Ests'!K56)*('Data with Vol Ests'!N$503/'Data with Vol Ests'!N57))/'Data with Vol Ests'!K56</f>
        <v>5069.2858865804383</v>
      </c>
      <c r="D56" s="4">
        <f>'Data with Vol Ests'!R$502*('Data with Vol Ests'!R56+('Data with Vol Ests'!R57-'Data with Vol Ests'!R56)*('Data with Vol Ests'!U$503/'Data with Vol Ests'!U57))/'Data with Vol Ests'!R56</f>
        <v>4062.1016609090125</v>
      </c>
      <c r="E56" s="4">
        <f>'Data with Vol Ests'!Y$502*('Data with Vol Ests'!Y56+('Data with Vol Ests'!Y57-'Data with Vol Ests'!Y56)*('Data with Vol Ests'!AB$503/'Data with Vol Ests'!AB57))/'Data with Vol Ests'!Y56</f>
        <v>11734.475325390718</v>
      </c>
      <c r="G56" s="5">
        <f>$L$2*B56/Data!C$502+$M$2*C56/Data!D$502+$N$2*D56/Data!E$502+$O$2*E56/Data!F$502</f>
        <v>48726.465596142669</v>
      </c>
      <c r="I56" s="5">
        <f t="shared" si="0"/>
        <v>1273.5344038573312</v>
      </c>
    </row>
    <row r="57" spans="1:9" x14ac:dyDescent="0.35">
      <c r="A57">
        <f>Data!A58</f>
        <v>56</v>
      </c>
      <c r="B57" s="4">
        <f>'Data with Vol Ests'!D$502*('Data with Vol Ests'!D57+('Data with Vol Ests'!D58-'Data with Vol Ests'!D57)*('Data with Vol Ests'!G$503/'Data with Vol Ests'!G58))/'Data with Vol Ests'!D57</f>
        <v>11012.054319582805</v>
      </c>
      <c r="C57" s="4">
        <f>'Data with Vol Ests'!K$502*('Data with Vol Ests'!K57+('Data with Vol Ests'!K58-'Data with Vol Ests'!K57)*('Data with Vol Ests'!N$503/'Data with Vol Ests'!N58))/'Data with Vol Ests'!K57</f>
        <v>5008.815812971643</v>
      </c>
      <c r="D57" s="4">
        <f>'Data with Vol Ests'!R$502*('Data with Vol Ests'!R57+('Data with Vol Ests'!R58-'Data with Vol Ests'!R57)*('Data with Vol Ests'!U$503/'Data with Vol Ests'!U58))/'Data with Vol Ests'!R57</f>
        <v>4080.8194435241967</v>
      </c>
      <c r="E57" s="4">
        <f>'Data with Vol Ests'!Y$502*('Data with Vol Ests'!Y57+('Data with Vol Ests'!Y58-'Data with Vol Ests'!Y57)*('Data with Vol Ests'!AB$503/'Data with Vol Ests'!AB58))/'Data with Vol Ests'!Y57</f>
        <v>11400.155004789094</v>
      </c>
      <c r="G57" s="5">
        <f>$L$2*B57/Data!C$502+$M$2*C57/Data!D$502+$N$2*D57/Data!E$502+$O$2*E57/Data!F$502</f>
        <v>48344.821454986151</v>
      </c>
      <c r="I57" s="5">
        <f t="shared" si="0"/>
        <v>1655.1785450138486</v>
      </c>
    </row>
    <row r="58" spans="1:9" x14ac:dyDescent="0.35">
      <c r="A58">
        <f>Data!A59</f>
        <v>57</v>
      </c>
      <c r="B58" s="4">
        <f>'Data with Vol Ests'!D$502*('Data with Vol Ests'!D58+('Data with Vol Ests'!D59-'Data with Vol Ests'!D58)*('Data with Vol Ests'!G$503/'Data with Vol Ests'!G59))/'Data with Vol Ests'!D58</f>
        <v>11006.540479062127</v>
      </c>
      <c r="C58" s="4">
        <f>'Data with Vol Ests'!K$502*('Data with Vol Ests'!K58+('Data with Vol Ests'!K59-'Data with Vol Ests'!K58)*('Data with Vol Ests'!N$503/'Data with Vol Ests'!N59))/'Data with Vol Ests'!K58</f>
        <v>5210.2480996744689</v>
      </c>
      <c r="D58" s="4">
        <f>'Data with Vol Ests'!R$502*('Data with Vol Ests'!R58+('Data with Vol Ests'!R59-'Data with Vol Ests'!R58)*('Data with Vol Ests'!U$503/'Data with Vol Ests'!U59))/'Data with Vol Ests'!R58</f>
        <v>4168.3677398925547</v>
      </c>
      <c r="E58" s="4">
        <f>'Data with Vol Ests'!Y$502*('Data with Vol Ests'!Y58+('Data with Vol Ests'!Y59-'Data with Vol Ests'!Y58)*('Data with Vol Ests'!AB$503/'Data with Vol Ests'!AB59))/'Data with Vol Ests'!Y58</f>
        <v>12083.929361011147</v>
      </c>
      <c r="G58" s="5">
        <f>$L$2*B58/Data!C$502+$M$2*C58/Data!D$502+$N$2*D58/Data!E$502+$O$2*E58/Data!F$502</f>
        <v>49982.588254149574</v>
      </c>
      <c r="I58" s="5">
        <f t="shared" si="0"/>
        <v>17.411745850426087</v>
      </c>
    </row>
    <row r="59" spans="1:9" x14ac:dyDescent="0.35">
      <c r="A59">
        <f>Data!A60</f>
        <v>58</v>
      </c>
      <c r="B59" s="4">
        <f>'Data with Vol Ests'!D$502*('Data with Vol Ests'!D59+('Data with Vol Ests'!D60-'Data with Vol Ests'!D59)*('Data with Vol Ests'!G$503/'Data with Vol Ests'!G60))/'Data with Vol Ests'!D59</f>
        <v>10886.072127599849</v>
      </c>
      <c r="C59" s="4">
        <f>'Data with Vol Ests'!K$502*('Data with Vol Ests'!K59+('Data with Vol Ests'!K60-'Data with Vol Ests'!K59)*('Data with Vol Ests'!N$503/'Data with Vol Ests'!N60))/'Data with Vol Ests'!K59</f>
        <v>5316.3597907927169</v>
      </c>
      <c r="D59" s="4">
        <f>'Data with Vol Ests'!R$502*('Data with Vol Ests'!R59+('Data with Vol Ests'!R60-'Data with Vol Ests'!R59)*('Data with Vol Ests'!U$503/'Data with Vol Ests'!U60))/'Data with Vol Ests'!R59</f>
        <v>4326.5316815419546</v>
      </c>
      <c r="E59" s="4">
        <f>'Data with Vol Ests'!Y$502*('Data with Vol Ests'!Y59+('Data with Vol Ests'!Y60-'Data with Vol Ests'!Y59)*('Data with Vol Ests'!AB$503/'Data with Vol Ests'!AB60))/'Data with Vol Ests'!Y59</f>
        <v>11965.631308423977</v>
      </c>
      <c r="G59" s="5">
        <f>$L$2*B59/Data!C$502+$M$2*C59/Data!D$502+$N$2*D59/Data!E$502+$O$2*E59/Data!F$502</f>
        <v>50405.958949586471</v>
      </c>
      <c r="I59" s="5">
        <f t="shared" si="0"/>
        <v>-405.95894958647114</v>
      </c>
    </row>
    <row r="60" spans="1:9" x14ac:dyDescent="0.35">
      <c r="A60">
        <f>Data!A61</f>
        <v>59</v>
      </c>
      <c r="B60" s="4">
        <f>'Data with Vol Ests'!D$502*('Data with Vol Ests'!D60+('Data with Vol Ests'!D61-'Data with Vol Ests'!D60)*('Data with Vol Ests'!G$503/'Data with Vol Ests'!G61))/'Data with Vol Ests'!D60</f>
        <v>10987.49153211002</v>
      </c>
      <c r="C60" s="4">
        <f>'Data with Vol Ests'!K$502*('Data with Vol Ests'!K60+('Data with Vol Ests'!K61-'Data with Vol Ests'!K60)*('Data with Vol Ests'!N$503/'Data with Vol Ests'!N61))/'Data with Vol Ests'!K60</f>
        <v>5195.1934469889693</v>
      </c>
      <c r="D60" s="4">
        <f>'Data with Vol Ests'!R$502*('Data with Vol Ests'!R60+('Data with Vol Ests'!R61-'Data with Vol Ests'!R60)*('Data with Vol Ests'!U$503/'Data with Vol Ests'!U61))/'Data with Vol Ests'!R60</f>
        <v>3947.9395843060588</v>
      </c>
      <c r="E60" s="4">
        <f>'Data with Vol Ests'!Y$502*('Data with Vol Ests'!Y60+('Data with Vol Ests'!Y61-'Data with Vol Ests'!Y60)*('Data with Vol Ests'!AB$503/'Data with Vol Ests'!AB61))/'Data with Vol Ests'!Y60</f>
        <v>11961.647576297926</v>
      </c>
      <c r="G60" s="5">
        <f>$L$2*B60/Data!C$502+$M$2*C60/Data!D$502+$N$2*D60/Data!E$502+$O$2*E60/Data!F$502</f>
        <v>49247.584605499716</v>
      </c>
      <c r="I60" s="5">
        <f t="shared" si="0"/>
        <v>752.41539450028358</v>
      </c>
    </row>
    <row r="61" spans="1:9" x14ac:dyDescent="0.35">
      <c r="A61">
        <f>Data!A62</f>
        <v>60</v>
      </c>
      <c r="B61" s="4">
        <f>'Data with Vol Ests'!D$502*('Data with Vol Ests'!D61+('Data with Vol Ests'!D62-'Data with Vol Ests'!D61)*('Data with Vol Ests'!G$503/'Data with Vol Ests'!G62))/'Data with Vol Ests'!D61</f>
        <v>11266.815840837371</v>
      </c>
      <c r="C61" s="4">
        <f>'Data with Vol Ests'!K$502*('Data with Vol Ests'!K61+('Data with Vol Ests'!K62-'Data with Vol Ests'!K61)*('Data with Vol Ests'!N$503/'Data with Vol Ests'!N62))/'Data with Vol Ests'!K61</f>
        <v>5677.3622451019892</v>
      </c>
      <c r="D61" s="4">
        <f>'Data with Vol Ests'!R$502*('Data with Vol Ests'!R61+('Data with Vol Ests'!R62-'Data with Vol Ests'!R61)*('Data with Vol Ests'!U$503/'Data with Vol Ests'!U62))/'Data with Vol Ests'!R61</f>
        <v>4608.0164260338006</v>
      </c>
      <c r="E61" s="4">
        <f>'Data with Vol Ests'!Y$502*('Data with Vol Ests'!Y61+('Data with Vol Ests'!Y62-'Data with Vol Ests'!Y61)*('Data with Vol Ests'!AB$503/'Data with Vol Ests'!AB62))/'Data with Vol Ests'!Y61</f>
        <v>12034.023736132211</v>
      </c>
      <c r="G61" s="5">
        <f>$L$2*B61/Data!C$502+$M$2*C61/Data!D$502+$N$2*D61/Data!E$502+$O$2*E61/Data!F$502</f>
        <v>52544.746024682914</v>
      </c>
      <c r="I61" s="5">
        <f t="shared" si="0"/>
        <v>-2544.7460246829141</v>
      </c>
    </row>
    <row r="62" spans="1:9" x14ac:dyDescent="0.35">
      <c r="A62">
        <f>Data!A63</f>
        <v>61</v>
      </c>
      <c r="B62" s="4">
        <f>'Data with Vol Ests'!D$502*('Data with Vol Ests'!D62+('Data with Vol Ests'!D63-'Data with Vol Ests'!D62)*('Data with Vol Ests'!G$503/'Data with Vol Ests'!G63))/'Data with Vol Ests'!D62</f>
        <v>11164.266948974984</v>
      </c>
      <c r="C62" s="4">
        <f>'Data with Vol Ests'!K$502*('Data with Vol Ests'!K62+('Data with Vol Ests'!K63-'Data with Vol Ests'!K62)*('Data with Vol Ests'!N$503/'Data with Vol Ests'!N63))/'Data with Vol Ests'!K62</f>
        <v>5291.8625844659</v>
      </c>
      <c r="D62" s="4">
        <f>'Data with Vol Ests'!R$502*('Data with Vol Ests'!R62+('Data with Vol Ests'!R63-'Data with Vol Ests'!R62)*('Data with Vol Ests'!U$503/'Data with Vol Ests'!U63))/'Data with Vol Ests'!R62</f>
        <v>4341.7404458570636</v>
      </c>
      <c r="E62" s="4">
        <f>'Data with Vol Ests'!Y$502*('Data with Vol Ests'!Y62+('Data with Vol Ests'!Y63-'Data with Vol Ests'!Y62)*('Data with Vol Ests'!AB$503/'Data with Vol Ests'!AB63))/'Data with Vol Ests'!Y62</f>
        <v>12062.502708285863</v>
      </c>
      <c r="G62" s="5">
        <f>$L$2*B62/Data!C$502+$M$2*C62/Data!D$502+$N$2*D62/Data!E$502+$O$2*E62/Data!F$502</f>
        <v>50744.656403057947</v>
      </c>
      <c r="I62" s="5">
        <f t="shared" si="0"/>
        <v>-744.65640305794659</v>
      </c>
    </row>
    <row r="63" spans="1:9" x14ac:dyDescent="0.35">
      <c r="A63">
        <f>Data!A64</f>
        <v>62</v>
      </c>
      <c r="B63" s="4">
        <f>'Data with Vol Ests'!D$502*('Data with Vol Ests'!D63+('Data with Vol Ests'!D64-'Data with Vol Ests'!D63)*('Data with Vol Ests'!G$503/'Data with Vol Ests'!G64))/'Data with Vol Ests'!D63</f>
        <v>11077.142216777205</v>
      </c>
      <c r="C63" s="4">
        <f>'Data with Vol Ests'!K$502*('Data with Vol Ests'!K63+('Data with Vol Ests'!K64-'Data with Vol Ests'!K63)*('Data with Vol Ests'!N$503/'Data with Vol Ests'!N64))/'Data with Vol Ests'!K63</f>
        <v>5171.7164210549827</v>
      </c>
      <c r="D63" s="4">
        <f>'Data with Vol Ests'!R$502*('Data with Vol Ests'!R63+('Data with Vol Ests'!R64-'Data with Vol Ests'!R63)*('Data with Vol Ests'!U$503/'Data with Vol Ests'!U64))/'Data with Vol Ests'!R63</f>
        <v>4224.7823629138093</v>
      </c>
      <c r="E63" s="4">
        <f>'Data with Vol Ests'!Y$502*('Data with Vol Ests'!Y63+('Data with Vol Ests'!Y64-'Data with Vol Ests'!Y63)*('Data with Vol Ests'!AB$503/'Data with Vol Ests'!AB64))/'Data with Vol Ests'!Y63</f>
        <v>11643.947836400976</v>
      </c>
      <c r="G63" s="5">
        <f>$L$2*B63/Data!C$502+$M$2*C63/Data!D$502+$N$2*D63/Data!E$502+$O$2*E63/Data!F$502</f>
        <v>49519.220725665917</v>
      </c>
      <c r="I63" s="5">
        <f t="shared" si="0"/>
        <v>480.77927433408331</v>
      </c>
    </row>
    <row r="64" spans="1:9" x14ac:dyDescent="0.35">
      <c r="A64">
        <f>Data!A65</f>
        <v>63</v>
      </c>
      <c r="B64" s="4">
        <f>'Data with Vol Ests'!D$502*('Data with Vol Ests'!D64+('Data with Vol Ests'!D65-'Data with Vol Ests'!D64)*('Data with Vol Ests'!G$503/'Data with Vol Ests'!G65))/'Data with Vol Ests'!D64</f>
        <v>10815.51535525432</v>
      </c>
      <c r="C64" s="4">
        <f>'Data with Vol Ests'!K$502*('Data with Vol Ests'!K64+('Data with Vol Ests'!K65-'Data with Vol Ests'!K64)*('Data with Vol Ests'!N$503/'Data with Vol Ests'!N65))/'Data with Vol Ests'!K64</f>
        <v>5156.7890727129707</v>
      </c>
      <c r="D64" s="4">
        <f>'Data with Vol Ests'!R$502*('Data with Vol Ests'!R64+('Data with Vol Ests'!R65-'Data with Vol Ests'!R64)*('Data with Vol Ests'!U$503/'Data with Vol Ests'!U65))/'Data with Vol Ests'!R64</f>
        <v>4265.985504913082</v>
      </c>
      <c r="E64" s="4">
        <f>'Data with Vol Ests'!Y$502*('Data with Vol Ests'!Y64+('Data with Vol Ests'!Y65-'Data with Vol Ests'!Y64)*('Data with Vol Ests'!AB$503/'Data with Vol Ests'!AB65))/'Data with Vol Ests'!Y64</f>
        <v>11972.693936615886</v>
      </c>
      <c r="G64" s="5">
        <f>$L$2*B64/Data!C$502+$M$2*C64/Data!D$502+$N$2*D64/Data!E$502+$O$2*E64/Data!F$502</f>
        <v>49746.959236795723</v>
      </c>
      <c r="I64" s="5">
        <f t="shared" si="0"/>
        <v>253.04076320427703</v>
      </c>
    </row>
    <row r="65" spans="1:9" x14ac:dyDescent="0.35">
      <c r="A65">
        <f>Data!A66</f>
        <v>64</v>
      </c>
      <c r="B65" s="4">
        <f>'Data with Vol Ests'!D$502*('Data with Vol Ests'!D65+('Data with Vol Ests'!D66-'Data with Vol Ests'!D65)*('Data with Vol Ests'!G$503/'Data with Vol Ests'!G66))/'Data with Vol Ests'!D65</f>
        <v>11036.614607631276</v>
      </c>
      <c r="C65" s="4">
        <f>'Data with Vol Ests'!K$502*('Data with Vol Ests'!K65+('Data with Vol Ests'!K66-'Data with Vol Ests'!K65)*('Data with Vol Ests'!N$503/'Data with Vol Ests'!N66))/'Data with Vol Ests'!K65</f>
        <v>5065.8811214949201</v>
      </c>
      <c r="D65" s="4">
        <f>'Data with Vol Ests'!R$502*('Data with Vol Ests'!R65+('Data with Vol Ests'!R66-'Data with Vol Ests'!R65)*('Data with Vol Ests'!U$503/'Data with Vol Ests'!U66))/'Data with Vol Ests'!R65</f>
        <v>4222.8891778636034</v>
      </c>
      <c r="E65" s="4">
        <f>'Data with Vol Ests'!Y$502*('Data with Vol Ests'!Y65+('Data with Vol Ests'!Y66-'Data with Vol Ests'!Y65)*('Data with Vol Ests'!AB$503/'Data with Vol Ests'!AB66))/'Data with Vol Ests'!Y65</f>
        <v>11828.436079923786</v>
      </c>
      <c r="G65" s="5">
        <f>$L$2*B65/Data!C$502+$M$2*C65/Data!D$502+$N$2*D65/Data!E$502+$O$2*E65/Data!F$502</f>
        <v>49402.986707681164</v>
      </c>
      <c r="I65" s="5">
        <f t="shared" si="0"/>
        <v>597.01329231883574</v>
      </c>
    </row>
    <row r="66" spans="1:9" x14ac:dyDescent="0.35">
      <c r="A66">
        <f>Data!A67</f>
        <v>65</v>
      </c>
      <c r="B66" s="4">
        <f>'Data with Vol Ests'!D$502*('Data with Vol Ests'!D66+('Data with Vol Ests'!D67-'Data with Vol Ests'!D66)*('Data with Vol Ests'!G$503/'Data with Vol Ests'!G67))/'Data with Vol Ests'!D66</f>
        <v>11089.550082119458</v>
      </c>
      <c r="C66" s="4">
        <f>'Data with Vol Ests'!K$502*('Data with Vol Ests'!K66+('Data with Vol Ests'!K67-'Data with Vol Ests'!K66)*('Data with Vol Ests'!N$503/'Data with Vol Ests'!N67))/'Data with Vol Ests'!K66</f>
        <v>5113.9068917739141</v>
      </c>
      <c r="D66" s="4">
        <f>'Data with Vol Ests'!R$502*('Data with Vol Ests'!R66+('Data with Vol Ests'!R67-'Data with Vol Ests'!R66)*('Data with Vol Ests'!U$503/'Data with Vol Ests'!U67))/'Data with Vol Ests'!R66</f>
        <v>4387.5317451937262</v>
      </c>
      <c r="E66" s="4">
        <f>'Data with Vol Ests'!Y$502*('Data with Vol Ests'!Y66+('Data with Vol Ests'!Y67-'Data with Vol Ests'!Y66)*('Data with Vol Ests'!AB$503/'Data with Vol Ests'!AB67))/'Data with Vol Ests'!Y66</f>
        <v>11815.129723411053</v>
      </c>
      <c r="G66" s="5">
        <f>$L$2*B66/Data!C$502+$M$2*C66/Data!D$502+$N$2*D66/Data!E$502+$O$2*E66/Data!F$502</f>
        <v>49962.525176414216</v>
      </c>
      <c r="I66" s="5">
        <f t="shared" si="0"/>
        <v>37.474823585784179</v>
      </c>
    </row>
    <row r="67" spans="1:9" x14ac:dyDescent="0.35">
      <c r="A67">
        <f>Data!A68</f>
        <v>66</v>
      </c>
      <c r="B67" s="4">
        <f>'Data with Vol Ests'!D$502*('Data with Vol Ests'!D67+('Data with Vol Ests'!D68-'Data with Vol Ests'!D67)*('Data with Vol Ests'!G$503/'Data with Vol Ests'!G68))/'Data with Vol Ests'!D67</f>
        <v>11272.755016714045</v>
      </c>
      <c r="C67" s="4">
        <f>'Data with Vol Ests'!K$502*('Data with Vol Ests'!K67+('Data with Vol Ests'!K68-'Data with Vol Ests'!K67)*('Data with Vol Ests'!N$503/'Data with Vol Ests'!N68))/'Data with Vol Ests'!K67</f>
        <v>5150.3384083207793</v>
      </c>
      <c r="D67" s="4">
        <f>'Data with Vol Ests'!R$502*('Data with Vol Ests'!R67+('Data with Vol Ests'!R68-'Data with Vol Ests'!R67)*('Data with Vol Ests'!U$503/'Data with Vol Ests'!U68))/'Data with Vol Ests'!R67</f>
        <v>4174.6624981176992</v>
      </c>
      <c r="E67" s="4">
        <f>'Data with Vol Ests'!Y$502*('Data with Vol Ests'!Y67+('Data with Vol Ests'!Y68-'Data with Vol Ests'!Y67)*('Data with Vol Ests'!AB$503/'Data with Vol Ests'!AB68))/'Data with Vol Ests'!Y67</f>
        <v>12589.533626499229</v>
      </c>
      <c r="G67" s="5">
        <f>$L$2*B67/Data!C$502+$M$2*C67/Data!D$502+$N$2*D67/Data!E$502+$O$2*E67/Data!F$502</f>
        <v>50697.754977129465</v>
      </c>
      <c r="I67" s="5">
        <f t="shared" ref="I67:I130" si="1">50000-G67</f>
        <v>-697.75497712946526</v>
      </c>
    </row>
    <row r="68" spans="1:9" x14ac:dyDescent="0.35">
      <c r="A68">
        <f>Data!A69</f>
        <v>67</v>
      </c>
      <c r="B68" s="4">
        <f>'Data with Vol Ests'!D$502*('Data with Vol Ests'!D68+('Data with Vol Ests'!D69-'Data with Vol Ests'!D68)*('Data with Vol Ests'!G$503/'Data with Vol Ests'!G69))/'Data with Vol Ests'!D68</f>
        <v>11118.791352251248</v>
      </c>
      <c r="C68" s="4">
        <f>'Data with Vol Ests'!K$502*('Data with Vol Ests'!K68+('Data with Vol Ests'!K69-'Data with Vol Ests'!K68)*('Data with Vol Ests'!N$503/'Data with Vol Ests'!N69))/'Data with Vol Ests'!K68</f>
        <v>5477.5067063100369</v>
      </c>
      <c r="D68" s="4">
        <f>'Data with Vol Ests'!R$502*('Data with Vol Ests'!R68+('Data with Vol Ests'!R69-'Data with Vol Ests'!R68)*('Data with Vol Ests'!U$503/'Data with Vol Ests'!U69))/'Data with Vol Ests'!R68</f>
        <v>4361.0399692681231</v>
      </c>
      <c r="E68" s="4">
        <f>'Data with Vol Ests'!Y$502*('Data with Vol Ests'!Y68+('Data with Vol Ests'!Y69-'Data with Vol Ests'!Y68)*('Data with Vol Ests'!AB$503/'Data with Vol Ests'!AB69))/'Data with Vol Ests'!Y68</f>
        <v>11922.693190261994</v>
      </c>
      <c r="G68" s="5">
        <f>$L$2*B68/Data!C$502+$M$2*C68/Data!D$502+$N$2*D68/Data!E$502+$O$2*E68/Data!F$502</f>
        <v>51110.211646341042</v>
      </c>
      <c r="I68" s="5">
        <f t="shared" si="1"/>
        <v>-1110.2116463410421</v>
      </c>
    </row>
    <row r="69" spans="1:9" x14ac:dyDescent="0.35">
      <c r="A69">
        <f>Data!A70</f>
        <v>68</v>
      </c>
      <c r="B69" s="4">
        <f>'Data with Vol Ests'!D$502*('Data with Vol Ests'!D69+('Data with Vol Ests'!D70-'Data with Vol Ests'!D69)*('Data with Vol Ests'!G$503/'Data with Vol Ests'!G70))/'Data with Vol Ests'!D69</f>
        <v>11178.742937580138</v>
      </c>
      <c r="C69" s="4">
        <f>'Data with Vol Ests'!K$502*('Data with Vol Ests'!K69+('Data with Vol Ests'!K70-'Data with Vol Ests'!K69)*('Data with Vol Ests'!N$503/'Data with Vol Ests'!N70))/'Data with Vol Ests'!K69</f>
        <v>5347.304187493527</v>
      </c>
      <c r="D69" s="4">
        <f>'Data with Vol Ests'!R$502*('Data with Vol Ests'!R69+('Data with Vol Ests'!R70-'Data with Vol Ests'!R69)*('Data with Vol Ests'!U$503/'Data with Vol Ests'!U70))/'Data with Vol Ests'!R69</f>
        <v>4204.7527442009969</v>
      </c>
      <c r="E69" s="4">
        <f>'Data with Vol Ests'!Y$502*('Data with Vol Ests'!Y69+('Data with Vol Ests'!Y70-'Data with Vol Ests'!Y69)*('Data with Vol Ests'!AB$503/'Data with Vol Ests'!AB70))/'Data with Vol Ests'!Y69</f>
        <v>11855.016735740688</v>
      </c>
      <c r="G69" s="5">
        <f>$L$2*B69/Data!C$502+$M$2*C69/Data!D$502+$N$2*D69/Data!E$502+$O$2*E69/Data!F$502</f>
        <v>50334.50126072079</v>
      </c>
      <c r="I69" s="5">
        <f t="shared" si="1"/>
        <v>-334.50126072079001</v>
      </c>
    </row>
    <row r="70" spans="1:9" x14ac:dyDescent="0.35">
      <c r="A70">
        <f>Data!A71</f>
        <v>69</v>
      </c>
      <c r="B70" s="4">
        <f>'Data with Vol Ests'!D$502*('Data with Vol Ests'!D70+('Data with Vol Ests'!D71-'Data with Vol Ests'!D70)*('Data with Vol Ests'!G$503/'Data with Vol Ests'!G71))/'Data with Vol Ests'!D70</f>
        <v>11128.610747033106</v>
      </c>
      <c r="C70" s="4">
        <f>'Data with Vol Ests'!K$502*('Data with Vol Ests'!K70+('Data with Vol Ests'!K71-'Data with Vol Ests'!K70)*('Data with Vol Ests'!N$503/'Data with Vol Ests'!N71))/'Data with Vol Ests'!K70</f>
        <v>4815.409437606203</v>
      </c>
      <c r="D70" s="4">
        <f>'Data with Vol Ests'!R$502*('Data with Vol Ests'!R70+('Data with Vol Ests'!R71-'Data with Vol Ests'!R70)*('Data with Vol Ests'!U$503/'Data with Vol Ests'!U71))/'Data with Vol Ests'!R70</f>
        <v>3964.4678835287532</v>
      </c>
      <c r="E70" s="4">
        <f>'Data with Vol Ests'!Y$502*('Data with Vol Ests'!Y70+('Data with Vol Ests'!Y71-'Data with Vol Ests'!Y70)*('Data with Vol Ests'!AB$503/'Data with Vol Ests'!AB71))/'Data with Vol Ests'!Y70</f>
        <v>11864.318057738319</v>
      </c>
      <c r="G70" s="5">
        <f>$L$2*B70/Data!C$502+$M$2*C70/Data!D$502+$N$2*D70/Data!E$502+$O$2*E70/Data!F$502</f>
        <v>48196.962590483847</v>
      </c>
      <c r="I70" s="5">
        <f t="shared" si="1"/>
        <v>1803.0374095161533</v>
      </c>
    </row>
    <row r="71" spans="1:9" x14ac:dyDescent="0.35">
      <c r="A71">
        <f>Data!A72</f>
        <v>70</v>
      </c>
      <c r="B71" s="4">
        <f>'Data with Vol Ests'!D$502*('Data with Vol Ests'!D71+('Data with Vol Ests'!D72-'Data with Vol Ests'!D71)*('Data with Vol Ests'!G$503/'Data with Vol Ests'!G72))/'Data with Vol Ests'!D71</f>
        <v>10946.013130675945</v>
      </c>
      <c r="C71" s="4">
        <f>'Data with Vol Ests'!K$502*('Data with Vol Ests'!K71+('Data with Vol Ests'!K72-'Data with Vol Ests'!K71)*('Data with Vol Ests'!N$503/'Data with Vol Ests'!N72))/'Data with Vol Ests'!K71</f>
        <v>5261.9781801232175</v>
      </c>
      <c r="D71" s="4">
        <f>'Data with Vol Ests'!R$502*('Data with Vol Ests'!R71+('Data with Vol Ests'!R72-'Data with Vol Ests'!R71)*('Data with Vol Ests'!U$503/'Data with Vol Ests'!U72))/'Data with Vol Ests'!R71</f>
        <v>4281.5091496151981</v>
      </c>
      <c r="E71" s="4">
        <f>'Data with Vol Ests'!Y$502*('Data with Vol Ests'!Y71+('Data with Vol Ests'!Y72-'Data with Vol Ests'!Y71)*('Data with Vol Ests'!AB$503/'Data with Vol Ests'!AB72))/'Data with Vol Ests'!Y71</f>
        <v>11258.493896933018</v>
      </c>
      <c r="G71" s="5">
        <f>$L$2*B71/Data!C$502+$M$2*C71/Data!D$502+$N$2*D71/Data!E$502+$O$2*E71/Data!F$502</f>
        <v>49313.423524455524</v>
      </c>
      <c r="I71" s="5">
        <f t="shared" si="1"/>
        <v>686.57647554447612</v>
      </c>
    </row>
    <row r="72" spans="1:9" x14ac:dyDescent="0.35">
      <c r="A72">
        <f>Data!A73</f>
        <v>71</v>
      </c>
      <c r="B72" s="4">
        <f>'Data with Vol Ests'!D$502*('Data with Vol Ests'!D72+('Data with Vol Ests'!D73-'Data with Vol Ests'!D72)*('Data with Vol Ests'!G$503/'Data with Vol Ests'!G73))/'Data with Vol Ests'!D72</f>
        <v>11037.046342641452</v>
      </c>
      <c r="C72" s="4">
        <f>'Data with Vol Ests'!K$502*('Data with Vol Ests'!K72+('Data with Vol Ests'!K73-'Data with Vol Ests'!K72)*('Data with Vol Ests'!N$503/'Data with Vol Ests'!N73))/'Data with Vol Ests'!K72</f>
        <v>5186.6290729243192</v>
      </c>
      <c r="D72" s="4">
        <f>'Data with Vol Ests'!R$502*('Data with Vol Ests'!R72+('Data with Vol Ests'!R73-'Data with Vol Ests'!R72)*('Data with Vol Ests'!U$503/'Data with Vol Ests'!U73))/'Data with Vol Ests'!R72</f>
        <v>4244.1996390426348</v>
      </c>
      <c r="E72" s="4">
        <f>'Data with Vol Ests'!Y$502*('Data with Vol Ests'!Y72+('Data with Vol Ests'!Y73-'Data with Vol Ests'!Y72)*('Data with Vol Ests'!AB$503/'Data with Vol Ests'!AB73))/'Data with Vol Ests'!Y72</f>
        <v>12019.668043208792</v>
      </c>
      <c r="G72" s="5">
        <f>$L$2*B72/Data!C$502+$M$2*C72/Data!D$502+$N$2*D72/Data!E$502+$O$2*E72/Data!F$502</f>
        <v>50041.218181482203</v>
      </c>
      <c r="I72" s="5">
        <f t="shared" si="1"/>
        <v>-41.218181482203363</v>
      </c>
    </row>
    <row r="73" spans="1:9" x14ac:dyDescent="0.35">
      <c r="A73">
        <f>Data!A74</f>
        <v>72</v>
      </c>
      <c r="B73" s="4">
        <f>'Data with Vol Ests'!D$502*('Data with Vol Ests'!D73+('Data with Vol Ests'!D74-'Data with Vol Ests'!D73)*('Data with Vol Ests'!G$503/'Data with Vol Ests'!G74))/'Data with Vol Ests'!D73</f>
        <v>11038.195673434519</v>
      </c>
      <c r="C73" s="4">
        <f>'Data with Vol Ests'!K$502*('Data with Vol Ests'!K73+('Data with Vol Ests'!K74-'Data with Vol Ests'!K73)*('Data with Vol Ests'!N$503/'Data with Vol Ests'!N74))/'Data with Vol Ests'!K73</f>
        <v>4952.0654302583062</v>
      </c>
      <c r="D73" s="4">
        <f>'Data with Vol Ests'!R$502*('Data with Vol Ests'!R73+('Data with Vol Ests'!R74-'Data with Vol Ests'!R73)*('Data with Vol Ests'!U$503/'Data with Vol Ests'!U74))/'Data with Vol Ests'!R73</f>
        <v>4199.7599284423841</v>
      </c>
      <c r="E73" s="4">
        <f>'Data with Vol Ests'!Y$502*('Data with Vol Ests'!Y73+('Data with Vol Ests'!Y74-'Data with Vol Ests'!Y73)*('Data with Vol Ests'!AB$503/'Data with Vol Ests'!AB74))/'Data with Vol Ests'!Y73</f>
        <v>12309.001989640534</v>
      </c>
      <c r="G73" s="5">
        <f>$L$2*B73/Data!C$502+$M$2*C73/Data!D$502+$N$2*D73/Data!E$502+$O$2*E73/Data!F$502</f>
        <v>49621.577484699264</v>
      </c>
      <c r="I73" s="5">
        <f t="shared" si="1"/>
        <v>378.42251530073554</v>
      </c>
    </row>
    <row r="74" spans="1:9" x14ac:dyDescent="0.35">
      <c r="A74">
        <f>Data!A75</f>
        <v>73</v>
      </c>
      <c r="B74" s="4">
        <f>'Data with Vol Ests'!D$502*('Data with Vol Ests'!D74+('Data with Vol Ests'!D75-'Data with Vol Ests'!D74)*('Data with Vol Ests'!G$503/'Data with Vol Ests'!G75))/'Data with Vol Ests'!D74</f>
        <v>10879.208690036472</v>
      </c>
      <c r="C74" s="4">
        <f>'Data with Vol Ests'!K$502*('Data with Vol Ests'!K74+('Data with Vol Ests'!K75-'Data with Vol Ests'!K74)*('Data with Vol Ests'!N$503/'Data with Vol Ests'!N75))/'Data with Vol Ests'!K74</f>
        <v>4984.1879543223349</v>
      </c>
      <c r="D74" s="4">
        <f>'Data with Vol Ests'!R$502*('Data with Vol Ests'!R74+('Data with Vol Ests'!R75-'Data with Vol Ests'!R74)*('Data with Vol Ests'!U$503/'Data with Vol Ests'!U75))/'Data with Vol Ests'!R74</f>
        <v>3966.7335969259407</v>
      </c>
      <c r="E74" s="4">
        <f>'Data with Vol Ests'!Y$502*('Data with Vol Ests'!Y74+('Data with Vol Ests'!Y75-'Data with Vol Ests'!Y74)*('Data with Vol Ests'!AB$503/'Data with Vol Ests'!AB75))/'Data with Vol Ests'!Y74</f>
        <v>11713.91248128704</v>
      </c>
      <c r="G74" s="5">
        <f>$L$2*B74/Data!C$502+$M$2*C74/Data!D$502+$N$2*D74/Data!E$502+$O$2*E74/Data!F$502</f>
        <v>48275.285001962387</v>
      </c>
      <c r="I74" s="5">
        <f t="shared" si="1"/>
        <v>1724.7149980376125</v>
      </c>
    </row>
    <row r="75" spans="1:9" x14ac:dyDescent="0.35">
      <c r="A75">
        <f>Data!A76</f>
        <v>74</v>
      </c>
      <c r="B75" s="4">
        <f>'Data with Vol Ests'!D$502*('Data with Vol Ests'!D75+('Data with Vol Ests'!D76-'Data with Vol Ests'!D75)*('Data with Vol Ests'!G$503/'Data with Vol Ests'!G76))/'Data with Vol Ests'!D75</f>
        <v>10532.591923887063</v>
      </c>
      <c r="C75" s="4">
        <f>'Data with Vol Ests'!K$502*('Data with Vol Ests'!K75+('Data with Vol Ests'!K76-'Data with Vol Ests'!K75)*('Data with Vol Ests'!N$503/'Data with Vol Ests'!N76))/'Data with Vol Ests'!K75</f>
        <v>4802.0986330683781</v>
      </c>
      <c r="D75" s="4">
        <f>'Data with Vol Ests'!R$502*('Data with Vol Ests'!R75+('Data with Vol Ests'!R76-'Data with Vol Ests'!R75)*('Data with Vol Ests'!U$503/'Data with Vol Ests'!U76))/'Data with Vol Ests'!R75</f>
        <v>3920.9369202722546</v>
      </c>
      <c r="E75" s="4">
        <f>'Data with Vol Ests'!Y$502*('Data with Vol Ests'!Y75+('Data with Vol Ests'!Y76-'Data with Vol Ests'!Y75)*('Data with Vol Ests'!AB$503/'Data with Vol Ests'!AB76))/'Data with Vol Ests'!Y75</f>
        <v>12251.219926646918</v>
      </c>
      <c r="G75" s="5">
        <f>$L$2*B75/Data!C$502+$M$2*C75/Data!D$502+$N$2*D75/Data!E$502+$O$2*E75/Data!F$502</f>
        <v>47998.169591645434</v>
      </c>
      <c r="I75" s="5">
        <f t="shared" si="1"/>
        <v>2001.8304083545663</v>
      </c>
    </row>
    <row r="76" spans="1:9" x14ac:dyDescent="0.35">
      <c r="A76">
        <f>Data!A77</f>
        <v>75</v>
      </c>
      <c r="B76" s="4">
        <f>'Data with Vol Ests'!D$502*('Data with Vol Ests'!D76+('Data with Vol Ests'!D77-'Data with Vol Ests'!D76)*('Data with Vol Ests'!G$503/'Data with Vol Ests'!G77))/'Data with Vol Ests'!D76</f>
        <v>11065.331005921733</v>
      </c>
      <c r="C76" s="4">
        <f>'Data with Vol Ests'!K$502*('Data with Vol Ests'!K76+('Data with Vol Ests'!K77-'Data with Vol Ests'!K76)*('Data with Vol Ests'!N$503/'Data with Vol Ests'!N77))/'Data with Vol Ests'!K76</f>
        <v>5084.5022727994929</v>
      </c>
      <c r="D76" s="4">
        <f>'Data with Vol Ests'!R$502*('Data with Vol Ests'!R76+('Data with Vol Ests'!R77-'Data with Vol Ests'!R76)*('Data with Vol Ests'!U$503/'Data with Vol Ests'!U77))/'Data with Vol Ests'!R76</f>
        <v>4218.7883894456936</v>
      </c>
      <c r="E76" s="4">
        <f>'Data with Vol Ests'!Y$502*('Data with Vol Ests'!Y76+('Data with Vol Ests'!Y77-'Data with Vol Ests'!Y76)*('Data with Vol Ests'!AB$503/'Data with Vol Ests'!AB77))/'Data with Vol Ests'!Y76</f>
        <v>11957.970528574648</v>
      </c>
      <c r="G76" s="5">
        <f>$L$2*B76/Data!C$502+$M$2*C76/Data!D$502+$N$2*D76/Data!E$502+$O$2*E76/Data!F$502</f>
        <v>49634.914288356333</v>
      </c>
      <c r="I76" s="5">
        <f t="shared" si="1"/>
        <v>365.08571164366731</v>
      </c>
    </row>
    <row r="77" spans="1:9" x14ac:dyDescent="0.35">
      <c r="A77">
        <f>Data!A78</f>
        <v>76</v>
      </c>
      <c r="B77" s="4">
        <f>'Data with Vol Ests'!D$502*('Data with Vol Ests'!D77+('Data with Vol Ests'!D78-'Data with Vol Ests'!D77)*('Data with Vol Ests'!G$503/'Data with Vol Ests'!G78))/'Data with Vol Ests'!D77</f>
        <v>11290.749393936101</v>
      </c>
      <c r="C77" s="4">
        <f>'Data with Vol Ests'!K$502*('Data with Vol Ests'!K77+('Data with Vol Ests'!K78-'Data with Vol Ests'!K77)*('Data with Vol Ests'!N$503/'Data with Vol Ests'!N78))/'Data with Vol Ests'!K77</f>
        <v>5479.7749166129433</v>
      </c>
      <c r="D77" s="4">
        <f>'Data with Vol Ests'!R$502*('Data with Vol Ests'!R77+('Data with Vol Ests'!R78-'Data with Vol Ests'!R77)*('Data with Vol Ests'!U$503/'Data with Vol Ests'!U78))/'Data with Vol Ests'!R77</f>
        <v>4488.2890939153685</v>
      </c>
      <c r="E77" s="4">
        <f>'Data with Vol Ests'!Y$502*('Data with Vol Ests'!Y77+('Data with Vol Ests'!Y78-'Data with Vol Ests'!Y77)*('Data with Vol Ests'!AB$503/'Data with Vol Ests'!AB78))/'Data with Vol Ests'!Y77</f>
        <v>12380.193308943406</v>
      </c>
      <c r="G77" s="5">
        <f>$L$2*B77/Data!C$502+$M$2*C77/Data!D$502+$N$2*D77/Data!E$502+$O$2*E77/Data!F$502</f>
        <v>52145.387464608641</v>
      </c>
      <c r="I77" s="5">
        <f t="shared" si="1"/>
        <v>-2145.3874646086406</v>
      </c>
    </row>
    <row r="78" spans="1:9" x14ac:dyDescent="0.35">
      <c r="A78">
        <f>Data!A79</f>
        <v>77</v>
      </c>
      <c r="B78" s="4">
        <f>'Data with Vol Ests'!D$502*('Data with Vol Ests'!D78+('Data with Vol Ests'!D79-'Data with Vol Ests'!D78)*('Data with Vol Ests'!G$503/'Data with Vol Ests'!G79))/'Data with Vol Ests'!D78</f>
        <v>11008.022617243709</v>
      </c>
      <c r="C78" s="4">
        <f>'Data with Vol Ests'!K$502*('Data with Vol Ests'!K78+('Data with Vol Ests'!K79-'Data with Vol Ests'!K78)*('Data with Vol Ests'!N$503/'Data with Vol Ests'!N79))/'Data with Vol Ests'!K78</f>
        <v>5039.0290038371122</v>
      </c>
      <c r="D78" s="4">
        <f>'Data with Vol Ests'!R$502*('Data with Vol Ests'!R78+('Data with Vol Ests'!R79-'Data with Vol Ests'!R78)*('Data with Vol Ests'!U$503/'Data with Vol Ests'!U79))/'Data with Vol Ests'!R78</f>
        <v>4059.9493897071152</v>
      </c>
      <c r="E78" s="4">
        <f>'Data with Vol Ests'!Y$502*('Data with Vol Ests'!Y78+('Data with Vol Ests'!Y79-'Data with Vol Ests'!Y78)*('Data with Vol Ests'!AB$503/'Data with Vol Ests'!AB79))/'Data with Vol Ests'!Y78</f>
        <v>12320.538216528992</v>
      </c>
      <c r="G78" s="5">
        <f>$L$2*B78/Data!C$502+$M$2*C78/Data!D$502+$N$2*D78/Data!E$502+$O$2*E78/Data!F$502</f>
        <v>49528.845230034567</v>
      </c>
      <c r="I78" s="5">
        <f t="shared" si="1"/>
        <v>471.15476996543293</v>
      </c>
    </row>
    <row r="79" spans="1:9" x14ac:dyDescent="0.35">
      <c r="A79">
        <f>Data!A80</f>
        <v>78</v>
      </c>
      <c r="B79" s="4">
        <f>'Data with Vol Ests'!D$502*('Data with Vol Ests'!D79+('Data with Vol Ests'!D80-'Data with Vol Ests'!D79)*('Data with Vol Ests'!G$503/'Data with Vol Ests'!G80))/'Data with Vol Ests'!D79</f>
        <v>10939.520752849256</v>
      </c>
      <c r="C79" s="4">
        <f>'Data with Vol Ests'!K$502*('Data with Vol Ests'!K79+('Data with Vol Ests'!K80-'Data with Vol Ests'!K79)*('Data with Vol Ests'!N$503/'Data with Vol Ests'!N80))/'Data with Vol Ests'!K79</f>
        <v>5073.5716520167989</v>
      </c>
      <c r="D79" s="4">
        <f>'Data with Vol Ests'!R$502*('Data with Vol Ests'!R79+('Data with Vol Ests'!R80-'Data with Vol Ests'!R79)*('Data with Vol Ests'!U$503/'Data with Vol Ests'!U80))/'Data with Vol Ests'!R79</f>
        <v>3999.6674513272924</v>
      </c>
      <c r="E79" s="4">
        <f>'Data with Vol Ests'!Y$502*('Data with Vol Ests'!Y79+('Data with Vol Ests'!Y80-'Data with Vol Ests'!Y79)*('Data with Vol Ests'!AB$503/'Data with Vol Ests'!AB80))/'Data with Vol Ests'!Y79</f>
        <v>12079.051921075636</v>
      </c>
      <c r="G79" s="5">
        <f>$L$2*B79/Data!C$502+$M$2*C79/Data!D$502+$N$2*D79/Data!E$502+$O$2*E79/Data!F$502</f>
        <v>49122.083476039792</v>
      </c>
      <c r="I79" s="5">
        <f t="shared" si="1"/>
        <v>877.916523960208</v>
      </c>
    </row>
    <row r="80" spans="1:9" x14ac:dyDescent="0.35">
      <c r="A80">
        <f>Data!A81</f>
        <v>79</v>
      </c>
      <c r="B80" s="4">
        <f>'Data with Vol Ests'!D$502*('Data with Vol Ests'!D80+('Data with Vol Ests'!D81-'Data with Vol Ests'!D80)*('Data with Vol Ests'!G$503/'Data with Vol Ests'!G81))/'Data with Vol Ests'!D80</f>
        <v>11292.383734010005</v>
      </c>
      <c r="C80" s="4">
        <f>'Data with Vol Ests'!K$502*('Data with Vol Ests'!K80+('Data with Vol Ests'!K81-'Data with Vol Ests'!K80)*('Data with Vol Ests'!N$503/'Data with Vol Ests'!N81))/'Data with Vol Ests'!K80</f>
        <v>5332.2924916480106</v>
      </c>
      <c r="D80" s="4">
        <f>'Data with Vol Ests'!R$502*('Data with Vol Ests'!R80+('Data with Vol Ests'!R81-'Data with Vol Ests'!R80)*('Data with Vol Ests'!U$503/'Data with Vol Ests'!U81))/'Data with Vol Ests'!R80</f>
        <v>4349.7884872635359</v>
      </c>
      <c r="E80" s="4">
        <f>'Data with Vol Ests'!Y$502*('Data with Vol Ests'!Y80+('Data with Vol Ests'!Y81-'Data with Vol Ests'!Y80)*('Data with Vol Ests'!AB$503/'Data with Vol Ests'!AB81))/'Data with Vol Ests'!Y80</f>
        <v>11977.571054407257</v>
      </c>
      <c r="G80" s="5">
        <f>$L$2*B80/Data!C$502+$M$2*C80/Data!D$502+$N$2*D80/Data!E$502+$O$2*E80/Data!F$502</f>
        <v>50890.518789002905</v>
      </c>
      <c r="I80" s="5">
        <f t="shared" si="1"/>
        <v>-890.51878900290467</v>
      </c>
    </row>
    <row r="81" spans="1:9" x14ac:dyDescent="0.35">
      <c r="A81">
        <f>Data!A82</f>
        <v>80</v>
      </c>
      <c r="B81" s="4">
        <f>'Data with Vol Ests'!D$502*('Data with Vol Ests'!D81+('Data with Vol Ests'!D82-'Data with Vol Ests'!D81)*('Data with Vol Ests'!G$503/'Data with Vol Ests'!G82))/'Data with Vol Ests'!D81</f>
        <v>11163.414418031618</v>
      </c>
      <c r="C81" s="4">
        <f>'Data with Vol Ests'!K$502*('Data with Vol Ests'!K81+('Data with Vol Ests'!K82-'Data with Vol Ests'!K81)*('Data with Vol Ests'!N$503/'Data with Vol Ests'!N82))/'Data with Vol Ests'!K81</f>
        <v>5368.9233234271715</v>
      </c>
      <c r="D81" s="4">
        <f>'Data with Vol Ests'!R$502*('Data with Vol Ests'!R81+('Data with Vol Ests'!R82-'Data with Vol Ests'!R81)*('Data with Vol Ests'!U$503/'Data with Vol Ests'!U82))/'Data with Vol Ests'!R81</f>
        <v>4413.3060273781075</v>
      </c>
      <c r="E81" s="4">
        <f>'Data with Vol Ests'!Y$502*('Data with Vol Ests'!Y81+('Data with Vol Ests'!Y82-'Data with Vol Ests'!Y81)*('Data with Vol Ests'!AB$503/'Data with Vol Ests'!AB82))/'Data with Vol Ests'!Y81</f>
        <v>11943.325308124598</v>
      </c>
      <c r="G81" s="5">
        <f>$L$2*B81/Data!C$502+$M$2*C81/Data!D$502+$N$2*D81/Data!E$502+$O$2*E81/Data!F$502</f>
        <v>50986.724566510828</v>
      </c>
      <c r="I81" s="5">
        <f t="shared" si="1"/>
        <v>-986.72456651082757</v>
      </c>
    </row>
    <row r="82" spans="1:9" x14ac:dyDescent="0.35">
      <c r="A82">
        <f>Data!A83</f>
        <v>81</v>
      </c>
      <c r="B82" s="4">
        <f>'Data with Vol Ests'!D$502*('Data with Vol Ests'!D82+('Data with Vol Ests'!D83-'Data with Vol Ests'!D82)*('Data with Vol Ests'!G$503/'Data with Vol Ests'!G83))/'Data with Vol Ests'!D82</f>
        <v>10955.636421878686</v>
      </c>
      <c r="C82" s="4">
        <f>'Data with Vol Ests'!K$502*('Data with Vol Ests'!K82+('Data with Vol Ests'!K83-'Data with Vol Ests'!K82)*('Data with Vol Ests'!N$503/'Data with Vol Ests'!N83))/'Data with Vol Ests'!K82</f>
        <v>5215.6035842473384</v>
      </c>
      <c r="D82" s="4">
        <f>'Data with Vol Ests'!R$502*('Data with Vol Ests'!R82+('Data with Vol Ests'!R83-'Data with Vol Ests'!R82)*('Data with Vol Ests'!U$503/'Data with Vol Ests'!U83))/'Data with Vol Ests'!R82</f>
        <v>4201.3911025055604</v>
      </c>
      <c r="E82" s="4">
        <f>'Data with Vol Ests'!Y$502*('Data with Vol Ests'!Y82+('Data with Vol Ests'!Y83-'Data with Vol Ests'!Y82)*('Data with Vol Ests'!AB$503/'Data with Vol Ests'!AB83))/'Data with Vol Ests'!Y82</f>
        <v>12191.314383213812</v>
      </c>
      <c r="G82" s="5">
        <f>$L$2*B82/Data!C$502+$M$2*C82/Data!D$502+$N$2*D82/Data!E$502+$O$2*E82/Data!F$502</f>
        <v>50164.148496902373</v>
      </c>
      <c r="I82" s="5">
        <f t="shared" si="1"/>
        <v>-164.14849690237315</v>
      </c>
    </row>
    <row r="83" spans="1:9" x14ac:dyDescent="0.35">
      <c r="A83">
        <f>Data!A84</f>
        <v>82</v>
      </c>
      <c r="B83" s="4">
        <f>'Data with Vol Ests'!D$502*('Data with Vol Ests'!D83+('Data with Vol Ests'!D84-'Data with Vol Ests'!D83)*('Data with Vol Ests'!G$503/'Data with Vol Ests'!G84))/'Data with Vol Ests'!D83</f>
        <v>10929.012834023169</v>
      </c>
      <c r="C83" s="4">
        <f>'Data with Vol Ests'!K$502*('Data with Vol Ests'!K83+('Data with Vol Ests'!K84-'Data with Vol Ests'!K83)*('Data with Vol Ests'!N$503/'Data with Vol Ests'!N84))/'Data with Vol Ests'!K83</f>
        <v>5405.1916961364259</v>
      </c>
      <c r="D83" s="4">
        <f>'Data with Vol Ests'!R$502*('Data with Vol Ests'!R83+('Data with Vol Ests'!R84-'Data with Vol Ests'!R83)*('Data with Vol Ests'!U$503/'Data with Vol Ests'!U84))/'Data with Vol Ests'!R83</f>
        <v>4310.7084046246009</v>
      </c>
      <c r="E83" s="4">
        <f>'Data with Vol Ests'!Y$502*('Data with Vol Ests'!Y83+('Data with Vol Ests'!Y84-'Data with Vol Ests'!Y83)*('Data with Vol Ests'!AB$503/'Data with Vol Ests'!AB84))/'Data with Vol Ests'!Y83</f>
        <v>12188.042702099541</v>
      </c>
      <c r="G83" s="5">
        <f>$L$2*B83/Data!C$502+$M$2*C83/Data!D$502+$N$2*D83/Data!E$502+$O$2*E83/Data!F$502</f>
        <v>50941.739158221695</v>
      </c>
      <c r="I83" s="5">
        <f t="shared" si="1"/>
        <v>-941.73915822169511</v>
      </c>
    </row>
    <row r="84" spans="1:9" x14ac:dyDescent="0.35">
      <c r="A84">
        <f>Data!A85</f>
        <v>83</v>
      </c>
      <c r="B84" s="4">
        <f>'Data with Vol Ests'!D$502*('Data with Vol Ests'!D84+('Data with Vol Ests'!D85-'Data with Vol Ests'!D84)*('Data with Vol Ests'!G$503/'Data with Vol Ests'!G85))/'Data with Vol Ests'!D84</f>
        <v>11111.027759438239</v>
      </c>
      <c r="C84" s="4">
        <f>'Data with Vol Ests'!K$502*('Data with Vol Ests'!K84+('Data with Vol Ests'!K85-'Data with Vol Ests'!K84)*('Data with Vol Ests'!N$503/'Data with Vol Ests'!N85))/'Data with Vol Ests'!K84</f>
        <v>5299.9679583586285</v>
      </c>
      <c r="D84" s="4">
        <f>'Data with Vol Ests'!R$502*('Data with Vol Ests'!R84+('Data with Vol Ests'!R85-'Data with Vol Ests'!R84)*('Data with Vol Ests'!U$503/'Data with Vol Ests'!U85))/'Data with Vol Ests'!R84</f>
        <v>4241.6820257596301</v>
      </c>
      <c r="E84" s="4">
        <f>'Data with Vol Ests'!Y$502*('Data with Vol Ests'!Y84+('Data with Vol Ests'!Y85-'Data with Vol Ests'!Y84)*('Data with Vol Ests'!AB$503/'Data with Vol Ests'!AB85))/'Data with Vol Ests'!Y84</f>
        <v>11906.136800122449</v>
      </c>
      <c r="G84" s="5">
        <f>$L$2*B84/Data!C$502+$M$2*C84/Data!D$502+$N$2*D84/Data!E$502+$O$2*E84/Data!F$502</f>
        <v>50287.67405927951</v>
      </c>
      <c r="I84" s="5">
        <f t="shared" si="1"/>
        <v>-287.6740592795104</v>
      </c>
    </row>
    <row r="85" spans="1:9" x14ac:dyDescent="0.35">
      <c r="A85">
        <f>Data!A86</f>
        <v>84</v>
      </c>
      <c r="B85" s="4">
        <f>'Data with Vol Ests'!D$502*('Data with Vol Ests'!D85+('Data with Vol Ests'!D86-'Data with Vol Ests'!D85)*('Data with Vol Ests'!G$503/'Data with Vol Ests'!G86))/'Data with Vol Ests'!D85</f>
        <v>11086.953660288555</v>
      </c>
      <c r="C85" s="4">
        <f>'Data with Vol Ests'!K$502*('Data with Vol Ests'!K85+('Data with Vol Ests'!K86-'Data with Vol Ests'!K85)*('Data with Vol Ests'!N$503/'Data with Vol Ests'!N86))/'Data with Vol Ests'!K85</f>
        <v>5234.7726597721412</v>
      </c>
      <c r="D85" s="4">
        <f>'Data with Vol Ests'!R$502*('Data with Vol Ests'!R85+('Data with Vol Ests'!R86-'Data with Vol Ests'!R85)*('Data with Vol Ests'!U$503/'Data with Vol Ests'!U86))/'Data with Vol Ests'!R85</f>
        <v>4363.1312484768096</v>
      </c>
      <c r="E85" s="4">
        <f>'Data with Vol Ests'!Y$502*('Data with Vol Ests'!Y85+('Data with Vol Ests'!Y86-'Data with Vol Ests'!Y85)*('Data with Vol Ests'!AB$503/'Data with Vol Ests'!AB86))/'Data with Vol Ests'!Y85</f>
        <v>12214.494512140242</v>
      </c>
      <c r="G85" s="5">
        <f>$L$2*B85/Data!C$502+$M$2*C85/Data!D$502+$N$2*D85/Data!E$502+$O$2*E85/Data!F$502</f>
        <v>50750.228590231956</v>
      </c>
      <c r="I85" s="5">
        <f t="shared" si="1"/>
        <v>-750.22859023195633</v>
      </c>
    </row>
    <row r="86" spans="1:9" x14ac:dyDescent="0.35">
      <c r="A86">
        <f>Data!A87</f>
        <v>85</v>
      </c>
      <c r="B86" s="4">
        <f>'Data with Vol Ests'!D$502*('Data with Vol Ests'!D86+('Data with Vol Ests'!D87-'Data with Vol Ests'!D86)*('Data with Vol Ests'!G$503/'Data with Vol Ests'!G87))/'Data with Vol Ests'!D86</f>
        <v>10981.730842418916</v>
      </c>
      <c r="C86" s="4">
        <f>'Data with Vol Ests'!K$502*('Data with Vol Ests'!K86+('Data with Vol Ests'!K87-'Data with Vol Ests'!K86)*('Data with Vol Ests'!N$503/'Data with Vol Ests'!N87))/'Data with Vol Ests'!K86</f>
        <v>5178.6637860462915</v>
      </c>
      <c r="D86" s="4">
        <f>'Data with Vol Ests'!R$502*('Data with Vol Ests'!R86+('Data with Vol Ests'!R87-'Data with Vol Ests'!R86)*('Data with Vol Ests'!U$503/'Data with Vol Ests'!U87))/'Data with Vol Ests'!R86</f>
        <v>4224.499345726379</v>
      </c>
      <c r="E86" s="4">
        <f>'Data with Vol Ests'!Y$502*('Data with Vol Ests'!Y86+('Data with Vol Ests'!Y87-'Data with Vol Ests'!Y86)*('Data with Vol Ests'!AB$503/'Data with Vol Ests'!AB87))/'Data with Vol Ests'!Y86</f>
        <v>12215.511195967871</v>
      </c>
      <c r="G86" s="5">
        <f>$L$2*B86/Data!C$502+$M$2*C86/Data!D$502+$N$2*D86/Data!E$502+$O$2*E86/Data!F$502</f>
        <v>50166.104809657831</v>
      </c>
      <c r="I86" s="5">
        <f t="shared" si="1"/>
        <v>-166.10480965783063</v>
      </c>
    </row>
    <row r="87" spans="1:9" x14ac:dyDescent="0.35">
      <c r="A87">
        <f>Data!A88</f>
        <v>86</v>
      </c>
      <c r="B87" s="4">
        <f>'Data with Vol Ests'!D$502*('Data with Vol Ests'!D87+('Data with Vol Ests'!D88-'Data with Vol Ests'!D87)*('Data with Vol Ests'!G$503/'Data with Vol Ests'!G88))/'Data with Vol Ests'!D87</f>
        <v>11028.154905527243</v>
      </c>
      <c r="C87" s="4">
        <f>'Data with Vol Ests'!K$502*('Data with Vol Ests'!K87+('Data with Vol Ests'!K88-'Data with Vol Ests'!K87)*('Data with Vol Ests'!N$503/'Data with Vol Ests'!N88))/'Data with Vol Ests'!K87</f>
        <v>5403.4896988648024</v>
      </c>
      <c r="D87" s="4">
        <f>'Data with Vol Ests'!R$502*('Data with Vol Ests'!R87+('Data with Vol Ests'!R88-'Data with Vol Ests'!R87)*('Data with Vol Ests'!U$503/'Data with Vol Ests'!U88))/'Data with Vol Ests'!R87</f>
        <v>4387.1210902266703</v>
      </c>
      <c r="E87" s="4">
        <f>'Data with Vol Ests'!Y$502*('Data with Vol Ests'!Y87+('Data with Vol Ests'!Y88-'Data with Vol Ests'!Y87)*('Data with Vol Ests'!AB$503/'Data with Vol Ests'!AB88))/'Data with Vol Ests'!Y87</f>
        <v>12112.358500334627</v>
      </c>
      <c r="G87" s="5">
        <f>$L$2*B87/Data!C$502+$M$2*C87/Data!D$502+$N$2*D87/Data!E$502+$O$2*E87/Data!F$502</f>
        <v>51113.002665634311</v>
      </c>
      <c r="I87" s="5">
        <f t="shared" si="1"/>
        <v>-1113.0026656343107</v>
      </c>
    </row>
    <row r="88" spans="1:9" x14ac:dyDescent="0.35">
      <c r="A88">
        <f>Data!A89</f>
        <v>87</v>
      </c>
      <c r="B88" s="4">
        <f>'Data with Vol Ests'!D$502*('Data with Vol Ests'!D88+('Data with Vol Ests'!D89-'Data with Vol Ests'!D88)*('Data with Vol Ests'!G$503/'Data with Vol Ests'!G89))/'Data with Vol Ests'!D88</f>
        <v>11341.800067949036</v>
      </c>
      <c r="C88" s="4">
        <f>'Data with Vol Ests'!K$502*('Data with Vol Ests'!K88+('Data with Vol Ests'!K89-'Data with Vol Ests'!K88)*('Data with Vol Ests'!N$503/'Data with Vol Ests'!N89))/'Data with Vol Ests'!K88</f>
        <v>5395.3840328151609</v>
      </c>
      <c r="D88" s="4">
        <f>'Data with Vol Ests'!R$502*('Data with Vol Ests'!R88+('Data with Vol Ests'!R89-'Data with Vol Ests'!R88)*('Data with Vol Ests'!U$503/'Data with Vol Ests'!U89))/'Data with Vol Ests'!R88</f>
        <v>4334.6205265806866</v>
      </c>
      <c r="E88" s="4">
        <f>'Data with Vol Ests'!Y$502*('Data with Vol Ests'!Y88+('Data with Vol Ests'!Y89-'Data with Vol Ests'!Y88)*('Data with Vol Ests'!AB$503/'Data with Vol Ests'!AB89))/'Data with Vol Ests'!Y88</f>
        <v>12277.552756792771</v>
      </c>
      <c r="G88" s="5">
        <f>$L$2*B88/Data!C$502+$M$2*C88/Data!D$502+$N$2*D88/Data!E$502+$O$2*E88/Data!F$502</f>
        <v>51456.34076778101</v>
      </c>
      <c r="I88" s="5">
        <f t="shared" si="1"/>
        <v>-1456.3407677810101</v>
      </c>
    </row>
    <row r="89" spans="1:9" x14ac:dyDescent="0.35">
      <c r="A89">
        <f>Data!A90</f>
        <v>88</v>
      </c>
      <c r="B89" s="4">
        <f>'Data with Vol Ests'!D$502*('Data with Vol Ests'!D89+('Data with Vol Ests'!D90-'Data with Vol Ests'!D89)*('Data with Vol Ests'!G$503/'Data with Vol Ests'!G90))/'Data with Vol Ests'!D89</f>
        <v>11112.143969642491</v>
      </c>
      <c r="C89" s="4">
        <f>'Data with Vol Ests'!K$502*('Data with Vol Ests'!K89+('Data with Vol Ests'!K90-'Data with Vol Ests'!K89)*('Data with Vol Ests'!N$503/'Data with Vol Ests'!N90))/'Data with Vol Ests'!K89</f>
        <v>5372.6924777842132</v>
      </c>
      <c r="D89" s="4">
        <f>'Data with Vol Ests'!R$502*('Data with Vol Ests'!R89+('Data with Vol Ests'!R90-'Data with Vol Ests'!R89)*('Data with Vol Ests'!U$503/'Data with Vol Ests'!U90))/'Data with Vol Ests'!R89</f>
        <v>4330.4481902835532</v>
      </c>
      <c r="E89" s="4">
        <f>'Data with Vol Ests'!Y$502*('Data with Vol Ests'!Y89+('Data with Vol Ests'!Y90-'Data with Vol Ests'!Y89)*('Data with Vol Ests'!AB$503/'Data with Vol Ests'!AB90))/'Data with Vol Ests'!Y89</f>
        <v>12173.31588351953</v>
      </c>
      <c r="G89" s="5">
        <f>$L$2*B89/Data!C$502+$M$2*C89/Data!D$502+$N$2*D89/Data!E$502+$O$2*E89/Data!F$502</f>
        <v>51042.389809343716</v>
      </c>
      <c r="I89" s="5">
        <f t="shared" si="1"/>
        <v>-1042.3898093437165</v>
      </c>
    </row>
    <row r="90" spans="1:9" x14ac:dyDescent="0.35">
      <c r="A90">
        <f>Data!A91</f>
        <v>89</v>
      </c>
      <c r="B90" s="4">
        <f>'Data with Vol Ests'!D$502*('Data with Vol Ests'!D90+('Data with Vol Ests'!D91-'Data with Vol Ests'!D90)*('Data with Vol Ests'!G$503/'Data with Vol Ests'!G91))/'Data with Vol Ests'!D90</f>
        <v>11008.618901955449</v>
      </c>
      <c r="C90" s="4">
        <f>'Data with Vol Ests'!K$502*('Data with Vol Ests'!K90+('Data with Vol Ests'!K91-'Data with Vol Ests'!K90)*('Data with Vol Ests'!N$503/'Data with Vol Ests'!N91))/'Data with Vol Ests'!K90</f>
        <v>5128.0017639164025</v>
      </c>
      <c r="D90" s="4">
        <f>'Data with Vol Ests'!R$502*('Data with Vol Ests'!R90+('Data with Vol Ests'!R91-'Data with Vol Ests'!R90)*('Data with Vol Ests'!U$503/'Data with Vol Ests'!U91))/'Data with Vol Ests'!R90</f>
        <v>4189.7306787271364</v>
      </c>
      <c r="E90" s="4">
        <f>'Data with Vol Ests'!Y$502*('Data with Vol Ests'!Y90+('Data with Vol Ests'!Y91-'Data with Vol Ests'!Y90)*('Data with Vol Ests'!AB$503/'Data with Vol Ests'!AB91))/'Data with Vol Ests'!Y90</f>
        <v>12102.230371774931</v>
      </c>
      <c r="G90" s="5">
        <f>$L$2*B90/Data!C$502+$M$2*C90/Data!D$502+$N$2*D90/Data!E$502+$O$2*E90/Data!F$502</f>
        <v>49820.493287376215</v>
      </c>
      <c r="I90" s="5">
        <f t="shared" si="1"/>
        <v>179.50671262378455</v>
      </c>
    </row>
    <row r="91" spans="1:9" x14ac:dyDescent="0.35">
      <c r="A91">
        <f>Data!A92</f>
        <v>90</v>
      </c>
      <c r="B91" s="4">
        <f>'Data with Vol Ests'!D$502*('Data with Vol Ests'!D91+('Data with Vol Ests'!D92-'Data with Vol Ests'!D91)*('Data with Vol Ests'!G$503/'Data with Vol Ests'!G92))/'Data with Vol Ests'!D91</f>
        <v>11118.540913649396</v>
      </c>
      <c r="C91" s="4">
        <f>'Data with Vol Ests'!K$502*('Data with Vol Ests'!K91+('Data with Vol Ests'!K92-'Data with Vol Ests'!K91)*('Data with Vol Ests'!N$503/'Data with Vol Ests'!N92))/'Data with Vol Ests'!K91</f>
        <v>4946.1183144084234</v>
      </c>
      <c r="D91" s="4">
        <f>'Data with Vol Ests'!R$502*('Data with Vol Ests'!R91+('Data with Vol Ests'!R92-'Data with Vol Ests'!R91)*('Data with Vol Ests'!U$503/'Data with Vol Ests'!U92))/'Data with Vol Ests'!R91</f>
        <v>4070.4944935950148</v>
      </c>
      <c r="E91" s="4">
        <f>'Data with Vol Ests'!Y$502*('Data with Vol Ests'!Y91+('Data with Vol Ests'!Y92-'Data with Vol Ests'!Y91)*('Data with Vol Ests'!AB$503/'Data with Vol Ests'!AB92))/'Data with Vol Ests'!Y91</f>
        <v>11621.370388435518</v>
      </c>
      <c r="G91" s="5">
        <f>$L$2*B91/Data!C$502+$M$2*C91/Data!D$502+$N$2*D91/Data!E$502+$O$2*E91/Data!F$502</f>
        <v>48512.41267995863</v>
      </c>
      <c r="I91" s="5">
        <f t="shared" si="1"/>
        <v>1487.5873200413698</v>
      </c>
    </row>
    <row r="92" spans="1:9" x14ac:dyDescent="0.35">
      <c r="A92">
        <f>Data!A93</f>
        <v>91</v>
      </c>
      <c r="B92" s="4">
        <f>'Data with Vol Ests'!D$502*('Data with Vol Ests'!D92+('Data with Vol Ests'!D93-'Data with Vol Ests'!D92)*('Data with Vol Ests'!G$503/'Data with Vol Ests'!G93))/'Data with Vol Ests'!D92</f>
        <v>10997.921187625609</v>
      </c>
      <c r="C92" s="4">
        <f>'Data with Vol Ests'!K$502*('Data with Vol Ests'!K92+('Data with Vol Ests'!K93-'Data with Vol Ests'!K92)*('Data with Vol Ests'!N$503/'Data with Vol Ests'!N93))/'Data with Vol Ests'!K92</f>
        <v>5167.7221698859948</v>
      </c>
      <c r="D92" s="4">
        <f>'Data with Vol Ests'!R$502*('Data with Vol Ests'!R92+('Data with Vol Ests'!R93-'Data with Vol Ests'!R92)*('Data with Vol Ests'!U$503/'Data with Vol Ests'!U93))/'Data with Vol Ests'!R92</f>
        <v>4328.3030774760082</v>
      </c>
      <c r="E92" s="4">
        <f>'Data with Vol Ests'!Y$502*('Data with Vol Ests'!Y92+('Data with Vol Ests'!Y93-'Data with Vol Ests'!Y92)*('Data with Vol Ests'!AB$503/'Data with Vol Ests'!AB93))/'Data with Vol Ests'!Y92</f>
        <v>12471.669587244714</v>
      </c>
      <c r="G92" s="5">
        <f>$L$2*B92/Data!C$502+$M$2*C92/Data!D$502+$N$2*D92/Data!E$502+$O$2*E92/Data!F$502</f>
        <v>50714.821213129049</v>
      </c>
      <c r="I92" s="5">
        <f t="shared" si="1"/>
        <v>-714.82121312904928</v>
      </c>
    </row>
    <row r="93" spans="1:9" x14ac:dyDescent="0.35">
      <c r="A93">
        <f>Data!A94</f>
        <v>92</v>
      </c>
      <c r="B93" s="4">
        <f>'Data with Vol Ests'!D$502*('Data with Vol Ests'!D93+('Data with Vol Ests'!D94-'Data with Vol Ests'!D93)*('Data with Vol Ests'!G$503/'Data with Vol Ests'!G94))/'Data with Vol Ests'!D93</f>
        <v>10881.851658648509</v>
      </c>
      <c r="C93" s="4">
        <f>'Data with Vol Ests'!K$502*('Data with Vol Ests'!K93+('Data with Vol Ests'!K94-'Data with Vol Ests'!K93)*('Data with Vol Ests'!N$503/'Data with Vol Ests'!N94))/'Data with Vol Ests'!K93</f>
        <v>5109.7623116258783</v>
      </c>
      <c r="D93" s="4">
        <f>'Data with Vol Ests'!R$502*('Data with Vol Ests'!R93+('Data with Vol Ests'!R94-'Data with Vol Ests'!R93)*('Data with Vol Ests'!U$503/'Data with Vol Ests'!U94))/'Data with Vol Ests'!R93</f>
        <v>4212.8005827592306</v>
      </c>
      <c r="E93" s="4">
        <f>'Data with Vol Ests'!Y$502*('Data with Vol Ests'!Y93+('Data with Vol Ests'!Y94-'Data with Vol Ests'!Y93)*('Data with Vol Ests'!AB$503/'Data with Vol Ests'!AB94))/'Data with Vol Ests'!Y93</f>
        <v>12071.86462350798</v>
      </c>
      <c r="G93" s="5">
        <f>$L$2*B93/Data!C$502+$M$2*C93/Data!D$502+$N$2*D93/Data!E$502+$O$2*E93/Data!F$502</f>
        <v>49669.480213968476</v>
      </c>
      <c r="I93" s="5">
        <f t="shared" si="1"/>
        <v>330.51978603152384</v>
      </c>
    </row>
    <row r="94" spans="1:9" x14ac:dyDescent="0.35">
      <c r="A94">
        <f>Data!A95</f>
        <v>93</v>
      </c>
      <c r="B94" s="4">
        <f>'Data with Vol Ests'!D$502*('Data with Vol Ests'!D94+('Data with Vol Ests'!D95-'Data with Vol Ests'!D94)*('Data with Vol Ests'!G$503/'Data with Vol Ests'!G95))/'Data with Vol Ests'!D94</f>
        <v>10762.398455974731</v>
      </c>
      <c r="C94" s="4">
        <f>'Data with Vol Ests'!K$502*('Data with Vol Ests'!K94+('Data with Vol Ests'!K95-'Data with Vol Ests'!K94)*('Data with Vol Ests'!N$503/'Data with Vol Ests'!N95))/'Data with Vol Ests'!K94</f>
        <v>5235.6546009398608</v>
      </c>
      <c r="D94" s="4">
        <f>'Data with Vol Ests'!R$502*('Data with Vol Ests'!R94+('Data with Vol Ests'!R95-'Data with Vol Ests'!R94)*('Data with Vol Ests'!U$503/'Data with Vol Ests'!U95))/'Data with Vol Ests'!R94</f>
        <v>4021.3007089760376</v>
      </c>
      <c r="E94" s="4">
        <f>'Data with Vol Ests'!Y$502*('Data with Vol Ests'!Y94+('Data with Vol Ests'!Y95-'Data with Vol Ests'!Y94)*('Data with Vol Ests'!AB$503/'Data with Vol Ests'!AB95))/'Data with Vol Ests'!Y94</f>
        <v>12112.371415218709</v>
      </c>
      <c r="G94" s="5">
        <f>$L$2*B94/Data!C$502+$M$2*C94/Data!D$502+$N$2*D94/Data!E$502+$O$2*E94/Data!F$502</f>
        <v>49522.010107481954</v>
      </c>
      <c r="I94" s="5">
        <f t="shared" si="1"/>
        <v>477.98989251804596</v>
      </c>
    </row>
    <row r="95" spans="1:9" x14ac:dyDescent="0.35">
      <c r="A95">
        <f>Data!A96</f>
        <v>94</v>
      </c>
      <c r="B95" s="4">
        <f>'Data with Vol Ests'!D$502*('Data with Vol Ests'!D95+('Data with Vol Ests'!D96-'Data with Vol Ests'!D95)*('Data with Vol Ests'!G$503/'Data with Vol Ests'!G96))/'Data with Vol Ests'!D95</f>
        <v>11577.744221597246</v>
      </c>
      <c r="C95" s="4">
        <f>'Data with Vol Ests'!K$502*('Data with Vol Ests'!K95+('Data with Vol Ests'!K96-'Data with Vol Ests'!K95)*('Data with Vol Ests'!N$503/'Data with Vol Ests'!N96))/'Data with Vol Ests'!K95</f>
        <v>5554.8558235832725</v>
      </c>
      <c r="D95" s="4">
        <f>'Data with Vol Ests'!R$502*('Data with Vol Ests'!R95+('Data with Vol Ests'!R96-'Data with Vol Ests'!R95)*('Data with Vol Ests'!U$503/'Data with Vol Ests'!U96))/'Data with Vol Ests'!R95</f>
        <v>4528.3723418481477</v>
      </c>
      <c r="E95" s="4">
        <f>'Data with Vol Ests'!Y$502*('Data with Vol Ests'!Y95+('Data with Vol Ests'!Y96-'Data with Vol Ests'!Y95)*('Data with Vol Ests'!AB$503/'Data with Vol Ests'!AB96))/'Data with Vol Ests'!Y95</f>
        <v>12282.39030183356</v>
      </c>
      <c r="G95" s="5">
        <f>$L$2*B95/Data!C$502+$M$2*C95/Data!D$502+$N$2*D95/Data!E$502+$O$2*E95/Data!F$502</f>
        <v>52595.117928197433</v>
      </c>
      <c r="I95" s="5">
        <f t="shared" si="1"/>
        <v>-2595.1179281974328</v>
      </c>
    </row>
    <row r="96" spans="1:9" x14ac:dyDescent="0.35">
      <c r="A96">
        <f>Data!A97</f>
        <v>95</v>
      </c>
      <c r="B96" s="4">
        <f>'Data with Vol Ests'!D$502*('Data with Vol Ests'!D96+('Data with Vol Ests'!D97-'Data with Vol Ests'!D96)*('Data with Vol Ests'!G$503/'Data with Vol Ests'!G97))/'Data with Vol Ests'!D96</f>
        <v>10994.79238207655</v>
      </c>
      <c r="C96" s="4">
        <f>'Data with Vol Ests'!K$502*('Data with Vol Ests'!K96+('Data with Vol Ests'!K97-'Data with Vol Ests'!K96)*('Data with Vol Ests'!N$503/'Data with Vol Ests'!N97))/'Data with Vol Ests'!K96</f>
        <v>5173.0365415390506</v>
      </c>
      <c r="D96" s="4">
        <f>'Data with Vol Ests'!R$502*('Data with Vol Ests'!R96+('Data with Vol Ests'!R97-'Data with Vol Ests'!R96)*('Data with Vol Ests'!U$503/'Data with Vol Ests'!U97))/'Data with Vol Ests'!R96</f>
        <v>4206.8536821923062</v>
      </c>
      <c r="E96" s="4">
        <f>'Data with Vol Ests'!Y$502*('Data with Vol Ests'!Y96+('Data with Vol Ests'!Y97-'Data with Vol Ests'!Y96)*('Data with Vol Ests'!AB$503/'Data with Vol Ests'!AB97))/'Data with Vol Ests'!Y96</f>
        <v>11961.559206459309</v>
      </c>
      <c r="G96" s="5">
        <f>$L$2*B96/Data!C$502+$M$2*C96/Data!D$502+$N$2*D96/Data!E$502+$O$2*E96/Data!F$502</f>
        <v>49802.699024740876</v>
      </c>
      <c r="I96" s="5">
        <f t="shared" si="1"/>
        <v>197.30097525912424</v>
      </c>
    </row>
    <row r="97" spans="1:9" x14ac:dyDescent="0.35">
      <c r="A97">
        <f>Data!A98</f>
        <v>96</v>
      </c>
      <c r="B97" s="4">
        <f>'Data with Vol Ests'!D$502*('Data with Vol Ests'!D97+('Data with Vol Ests'!D98-'Data with Vol Ests'!D97)*('Data with Vol Ests'!G$503/'Data with Vol Ests'!G98))/'Data with Vol Ests'!D97</f>
        <v>10904.672633488082</v>
      </c>
      <c r="C97" s="4">
        <f>'Data with Vol Ests'!K$502*('Data with Vol Ests'!K97+('Data with Vol Ests'!K98-'Data with Vol Ests'!K97)*('Data with Vol Ests'!N$503/'Data with Vol Ests'!N98))/'Data with Vol Ests'!K97</f>
        <v>5078.2326342857332</v>
      </c>
      <c r="D97" s="4">
        <f>'Data with Vol Ests'!R$502*('Data with Vol Ests'!R97+('Data with Vol Ests'!R98-'Data with Vol Ests'!R97)*('Data with Vol Ests'!U$503/'Data with Vol Ests'!U98))/'Data with Vol Ests'!R97</f>
        <v>4253.2084734746322</v>
      </c>
      <c r="E97" s="4">
        <f>'Data with Vol Ests'!Y$502*('Data with Vol Ests'!Y97+('Data with Vol Ests'!Y98-'Data with Vol Ests'!Y97)*('Data with Vol Ests'!AB$503/'Data with Vol Ests'!AB98))/'Data with Vol Ests'!Y97</f>
        <v>12008.549602260895</v>
      </c>
      <c r="G97" s="5">
        <f>$L$2*B97/Data!C$502+$M$2*C97/Data!D$502+$N$2*D97/Data!E$502+$O$2*E97/Data!F$502</f>
        <v>49615.6798284166</v>
      </c>
      <c r="I97" s="5">
        <f t="shared" si="1"/>
        <v>384.32017158340022</v>
      </c>
    </row>
    <row r="98" spans="1:9" x14ac:dyDescent="0.35">
      <c r="A98">
        <f>Data!A99</f>
        <v>97</v>
      </c>
      <c r="B98" s="4">
        <f>'Data with Vol Ests'!D$502*('Data with Vol Ests'!D98+('Data with Vol Ests'!D99-'Data with Vol Ests'!D98)*('Data with Vol Ests'!G$503/'Data with Vol Ests'!G99))/'Data with Vol Ests'!D98</f>
        <v>11076.425795853773</v>
      </c>
      <c r="C98" s="4">
        <f>'Data with Vol Ests'!K$502*('Data with Vol Ests'!K98+('Data with Vol Ests'!K99-'Data with Vol Ests'!K98)*('Data with Vol Ests'!N$503/'Data with Vol Ests'!N99))/'Data with Vol Ests'!K98</f>
        <v>5602.3378107515282</v>
      </c>
      <c r="D98" s="4">
        <f>'Data with Vol Ests'!R$502*('Data with Vol Ests'!R98+('Data with Vol Ests'!R99-'Data with Vol Ests'!R98)*('Data with Vol Ests'!U$503/'Data with Vol Ests'!U99))/'Data with Vol Ests'!R98</f>
        <v>4334.385904055428</v>
      </c>
      <c r="E98" s="4">
        <f>'Data with Vol Ests'!Y$502*('Data with Vol Ests'!Y98+('Data with Vol Ests'!Y99-'Data with Vol Ests'!Y98)*('Data with Vol Ests'!AB$503/'Data with Vol Ests'!AB99))/'Data with Vol Ests'!Y98</f>
        <v>12272.03285351826</v>
      </c>
      <c r="G98" s="5">
        <f>$L$2*B98/Data!C$502+$M$2*C98/Data!D$502+$N$2*D98/Data!E$502+$O$2*E98/Data!F$502</f>
        <v>51805.449730805361</v>
      </c>
      <c r="I98" s="5">
        <f t="shared" si="1"/>
        <v>-1805.4497308053615</v>
      </c>
    </row>
    <row r="99" spans="1:9" x14ac:dyDescent="0.35">
      <c r="A99">
        <f>Data!A100</f>
        <v>98</v>
      </c>
      <c r="B99" s="4">
        <f>'Data with Vol Ests'!D$502*('Data with Vol Ests'!D99+('Data with Vol Ests'!D100-'Data with Vol Ests'!D99)*('Data with Vol Ests'!G$503/'Data with Vol Ests'!G100))/'Data with Vol Ests'!D99</f>
        <v>10762.603597141217</v>
      </c>
      <c r="C99" s="4">
        <f>'Data with Vol Ests'!K$502*('Data with Vol Ests'!K99+('Data with Vol Ests'!K100-'Data with Vol Ests'!K99)*('Data with Vol Ests'!N$503/'Data with Vol Ests'!N100))/'Data with Vol Ests'!K99</f>
        <v>4860.8849231566037</v>
      </c>
      <c r="D99" s="4">
        <f>'Data with Vol Ests'!R$502*('Data with Vol Ests'!R99+('Data with Vol Ests'!R100-'Data with Vol Ests'!R99)*('Data with Vol Ests'!U$503/'Data with Vol Ests'!U100))/'Data with Vol Ests'!R99</f>
        <v>4036.8549594493861</v>
      </c>
      <c r="E99" s="4">
        <f>'Data with Vol Ests'!Y$502*('Data with Vol Ests'!Y99+('Data with Vol Ests'!Y100-'Data with Vol Ests'!Y99)*('Data with Vol Ests'!AB$503/'Data with Vol Ests'!AB100))/'Data with Vol Ests'!Y99</f>
        <v>11468.71250799751</v>
      </c>
      <c r="G99" s="5">
        <f>$L$2*B99/Data!C$502+$M$2*C99/Data!D$502+$N$2*D99/Data!E$502+$O$2*E99/Data!F$502</f>
        <v>47673.168775042453</v>
      </c>
      <c r="I99" s="5">
        <f t="shared" si="1"/>
        <v>2326.8312249575465</v>
      </c>
    </row>
    <row r="100" spans="1:9" x14ac:dyDescent="0.35">
      <c r="A100">
        <f>Data!A101</f>
        <v>99</v>
      </c>
      <c r="B100" s="4">
        <f>'Data with Vol Ests'!D$502*('Data with Vol Ests'!D100+('Data with Vol Ests'!D101-'Data with Vol Ests'!D100)*('Data with Vol Ests'!G$503/'Data with Vol Ests'!G101))/'Data with Vol Ests'!D100</f>
        <v>11080.296374064243</v>
      </c>
      <c r="C100" s="4">
        <f>'Data with Vol Ests'!K$502*('Data with Vol Ests'!K100+('Data with Vol Ests'!K101-'Data with Vol Ests'!K100)*('Data with Vol Ests'!N$503/'Data with Vol Ests'!N101))/'Data with Vol Ests'!K100</f>
        <v>5089.1707291333241</v>
      </c>
      <c r="D100" s="4">
        <f>'Data with Vol Ests'!R$502*('Data with Vol Ests'!R100+('Data with Vol Ests'!R101-'Data with Vol Ests'!R100)*('Data with Vol Ests'!U$503/'Data with Vol Ests'!U101))/'Data with Vol Ests'!R100</f>
        <v>4277.5568392643654</v>
      </c>
      <c r="E100" s="4">
        <f>'Data with Vol Ests'!Y$502*('Data with Vol Ests'!Y100+('Data with Vol Ests'!Y101-'Data with Vol Ests'!Y100)*('Data with Vol Ests'!AB$503/'Data with Vol Ests'!AB101))/'Data with Vol Ests'!Y100</f>
        <v>12271.55301092027</v>
      </c>
      <c r="G100" s="5">
        <f>$L$2*B100/Data!C$502+$M$2*C100/Data!D$502+$N$2*D100/Data!E$502+$O$2*E100/Data!F$502</f>
        <v>50192.768690059755</v>
      </c>
      <c r="I100" s="5">
        <f t="shared" si="1"/>
        <v>-192.76869005975459</v>
      </c>
    </row>
    <row r="101" spans="1:9" x14ac:dyDescent="0.35">
      <c r="A101">
        <f>Data!A102</f>
        <v>100</v>
      </c>
      <c r="B101" s="4">
        <f>'Data with Vol Ests'!D$502*('Data with Vol Ests'!D101+('Data with Vol Ests'!D102-'Data with Vol Ests'!D101)*('Data with Vol Ests'!G$503/'Data with Vol Ests'!G102))/'Data with Vol Ests'!D101</f>
        <v>11103.107021751073</v>
      </c>
      <c r="C101" s="4">
        <f>'Data with Vol Ests'!K$502*('Data with Vol Ests'!K101+('Data with Vol Ests'!K102-'Data with Vol Ests'!K101)*('Data with Vol Ests'!N$503/'Data with Vol Ests'!N102))/'Data with Vol Ests'!K101</f>
        <v>5031.3278372777022</v>
      </c>
      <c r="D101" s="4">
        <f>'Data with Vol Ests'!R$502*('Data with Vol Ests'!R101+('Data with Vol Ests'!R102-'Data with Vol Ests'!R101)*('Data with Vol Ests'!U$503/'Data with Vol Ests'!U102))/'Data with Vol Ests'!R101</f>
        <v>4122.4539149503926</v>
      </c>
      <c r="E101" s="4">
        <f>'Data with Vol Ests'!Y$502*('Data with Vol Ests'!Y101+('Data with Vol Ests'!Y102-'Data with Vol Ests'!Y101)*('Data with Vol Ests'!AB$503/'Data with Vol Ests'!AB102))/'Data with Vol Ests'!Y101</f>
        <v>11477.900724151619</v>
      </c>
      <c r="G101" s="5">
        <f>$L$2*B101/Data!C$502+$M$2*C101/Data!D$502+$N$2*D101/Data!E$502+$O$2*E101/Data!F$502</f>
        <v>48688.03721124924</v>
      </c>
      <c r="I101" s="5">
        <f t="shared" si="1"/>
        <v>1311.9627887507595</v>
      </c>
    </row>
    <row r="102" spans="1:9" x14ac:dyDescent="0.35">
      <c r="A102">
        <f>Data!A103</f>
        <v>101</v>
      </c>
      <c r="B102" s="4">
        <f>'Data with Vol Ests'!D$502*('Data with Vol Ests'!D102+('Data with Vol Ests'!D103-'Data with Vol Ests'!D102)*('Data with Vol Ests'!G$503/'Data with Vol Ests'!G103))/'Data with Vol Ests'!D102</f>
        <v>11255.384967351425</v>
      </c>
      <c r="C102" s="4">
        <f>'Data with Vol Ests'!K$502*('Data with Vol Ests'!K102+('Data with Vol Ests'!K103-'Data with Vol Ests'!K102)*('Data with Vol Ests'!N$503/'Data with Vol Ests'!N103))/'Data with Vol Ests'!K102</f>
        <v>5526.4337456354424</v>
      </c>
      <c r="D102" s="4">
        <f>'Data with Vol Ests'!R$502*('Data with Vol Ests'!R102+('Data with Vol Ests'!R103-'Data with Vol Ests'!R102)*('Data with Vol Ests'!U$503/'Data with Vol Ests'!U103))/'Data with Vol Ests'!R102</f>
        <v>4598.2561501336249</v>
      </c>
      <c r="E102" s="4">
        <f>'Data with Vol Ests'!Y$502*('Data with Vol Ests'!Y102+('Data with Vol Ests'!Y103-'Data with Vol Ests'!Y102)*('Data with Vol Ests'!AB$503/'Data with Vol Ests'!AB103))/'Data with Vol Ests'!Y102</f>
        <v>11840.503987657468</v>
      </c>
      <c r="G102" s="5">
        <f>$L$2*B102/Data!C$502+$M$2*C102/Data!D$502+$N$2*D102/Data!E$502+$O$2*E102/Data!F$502</f>
        <v>51833.893652190229</v>
      </c>
      <c r="I102" s="5">
        <f t="shared" si="1"/>
        <v>-1833.8936521902287</v>
      </c>
    </row>
    <row r="103" spans="1:9" x14ac:dyDescent="0.35">
      <c r="A103">
        <f>Data!A104</f>
        <v>102</v>
      </c>
      <c r="B103" s="4">
        <f>'Data with Vol Ests'!D$502*('Data with Vol Ests'!D103+('Data with Vol Ests'!D104-'Data with Vol Ests'!D103)*('Data with Vol Ests'!G$503/'Data with Vol Ests'!G104))/'Data with Vol Ests'!D103</f>
        <v>11152.458365754095</v>
      </c>
      <c r="C103" s="4">
        <f>'Data with Vol Ests'!K$502*('Data with Vol Ests'!K103+('Data with Vol Ests'!K104-'Data with Vol Ests'!K103)*('Data with Vol Ests'!N$503/'Data with Vol Ests'!N104))/'Data with Vol Ests'!K103</f>
        <v>5234.1849864803708</v>
      </c>
      <c r="D103" s="4">
        <f>'Data with Vol Ests'!R$502*('Data with Vol Ests'!R103+('Data with Vol Ests'!R104-'Data with Vol Ests'!R103)*('Data with Vol Ests'!U$503/'Data with Vol Ests'!U104))/'Data with Vol Ests'!R103</f>
        <v>4248.1476135914418</v>
      </c>
      <c r="E103" s="4">
        <f>'Data with Vol Ests'!Y$502*('Data with Vol Ests'!Y103+('Data with Vol Ests'!Y104-'Data with Vol Ests'!Y103)*('Data with Vol Ests'!AB$503/'Data with Vol Ests'!AB104))/'Data with Vol Ests'!Y103</f>
        <v>12366.752198366949</v>
      </c>
      <c r="G103" s="5">
        <f>$L$2*B103/Data!C$502+$M$2*C103/Data!D$502+$N$2*D103/Data!E$502+$O$2*E103/Data!F$502</f>
        <v>50726.147469314834</v>
      </c>
      <c r="I103" s="5">
        <f t="shared" si="1"/>
        <v>-726.14746931483387</v>
      </c>
    </row>
    <row r="104" spans="1:9" x14ac:dyDescent="0.35">
      <c r="A104">
        <f>Data!A105</f>
        <v>103</v>
      </c>
      <c r="B104" s="4">
        <f>'Data with Vol Ests'!D$502*('Data with Vol Ests'!D104+('Data with Vol Ests'!D105-'Data with Vol Ests'!D104)*('Data with Vol Ests'!G$503/'Data with Vol Ests'!G105))/'Data with Vol Ests'!D104</f>
        <v>11106.638428731525</v>
      </c>
      <c r="C104" s="4">
        <f>'Data with Vol Ests'!K$502*('Data with Vol Ests'!K104+('Data with Vol Ests'!K105-'Data with Vol Ests'!K104)*('Data with Vol Ests'!N$503/'Data with Vol Ests'!N105))/'Data with Vol Ests'!K104</f>
        <v>5094.1611151740108</v>
      </c>
      <c r="D104" s="4">
        <f>'Data with Vol Ests'!R$502*('Data with Vol Ests'!R104+('Data with Vol Ests'!R105-'Data with Vol Ests'!R104)*('Data with Vol Ests'!U$503/'Data with Vol Ests'!U105))/'Data with Vol Ests'!R104</f>
        <v>4152.4909882884867</v>
      </c>
      <c r="E104" s="4">
        <f>'Data with Vol Ests'!Y$502*('Data with Vol Ests'!Y104+('Data with Vol Ests'!Y105-'Data with Vol Ests'!Y104)*('Data with Vol Ests'!AB$503/'Data with Vol Ests'!AB105))/'Data with Vol Ests'!Y104</f>
        <v>12232.533941177797</v>
      </c>
      <c r="G104" s="5">
        <f>$L$2*B104/Data!C$502+$M$2*C104/Data!D$502+$N$2*D104/Data!E$502+$O$2*E104/Data!F$502</f>
        <v>49886.437337235606</v>
      </c>
      <c r="I104" s="5">
        <f t="shared" si="1"/>
        <v>113.56266276439419</v>
      </c>
    </row>
    <row r="105" spans="1:9" x14ac:dyDescent="0.35">
      <c r="A105">
        <f>Data!A106</f>
        <v>104</v>
      </c>
      <c r="B105" s="4">
        <f>'Data with Vol Ests'!D$502*('Data with Vol Ests'!D105+('Data with Vol Ests'!D106-'Data with Vol Ests'!D105)*('Data with Vol Ests'!G$503/'Data with Vol Ests'!G106))/'Data with Vol Ests'!D105</f>
        <v>11004.526397930962</v>
      </c>
      <c r="C105" s="4">
        <f>'Data with Vol Ests'!K$502*('Data with Vol Ests'!K105+('Data with Vol Ests'!K106-'Data with Vol Ests'!K105)*('Data with Vol Ests'!N$503/'Data with Vol Ests'!N106))/'Data with Vol Ests'!K105</f>
        <v>5145.4137788072148</v>
      </c>
      <c r="D105" s="4">
        <f>'Data with Vol Ests'!R$502*('Data with Vol Ests'!R105+('Data with Vol Ests'!R106-'Data with Vol Ests'!R105)*('Data with Vol Ests'!U$503/'Data with Vol Ests'!U106))/'Data with Vol Ests'!R105</f>
        <v>4138.7944830073429</v>
      </c>
      <c r="E105" s="4">
        <f>'Data with Vol Ests'!Y$502*('Data with Vol Ests'!Y105+('Data with Vol Ests'!Y106-'Data with Vol Ests'!Y105)*('Data with Vol Ests'!AB$503/'Data with Vol Ests'!AB106))/'Data with Vol Ests'!Y105</f>
        <v>12098.109547847838</v>
      </c>
      <c r="G105" s="5">
        <f>$L$2*B105/Data!C$502+$M$2*C105/Data!D$502+$N$2*D105/Data!E$502+$O$2*E105/Data!F$502</f>
        <v>49741.380589427485</v>
      </c>
      <c r="I105" s="5">
        <f t="shared" si="1"/>
        <v>258.61941057251533</v>
      </c>
    </row>
    <row r="106" spans="1:9" x14ac:dyDescent="0.35">
      <c r="A106">
        <f>Data!A107</f>
        <v>105</v>
      </c>
      <c r="B106" s="4">
        <f>'Data with Vol Ests'!D$502*('Data with Vol Ests'!D106+('Data with Vol Ests'!D107-'Data with Vol Ests'!D106)*('Data with Vol Ests'!G$503/'Data with Vol Ests'!G107))/'Data with Vol Ests'!D106</f>
        <v>10991.890066384591</v>
      </c>
      <c r="C106" s="4">
        <f>'Data with Vol Ests'!K$502*('Data with Vol Ests'!K106+('Data with Vol Ests'!K107-'Data with Vol Ests'!K106)*('Data with Vol Ests'!N$503/'Data with Vol Ests'!N107))/'Data with Vol Ests'!K106</f>
        <v>5225.2425769690717</v>
      </c>
      <c r="D106" s="4">
        <f>'Data with Vol Ests'!R$502*('Data with Vol Ests'!R106+('Data with Vol Ests'!R107-'Data with Vol Ests'!R106)*('Data with Vol Ests'!U$503/'Data with Vol Ests'!U107))/'Data with Vol Ests'!R106</f>
        <v>4206.217323845116</v>
      </c>
      <c r="E106" s="4">
        <f>'Data with Vol Ests'!Y$502*('Data with Vol Ests'!Y106+('Data with Vol Ests'!Y107-'Data with Vol Ests'!Y106)*('Data with Vol Ests'!AB$503/'Data with Vol Ests'!AB107))/'Data with Vol Ests'!Y106</f>
        <v>12183.513337261469</v>
      </c>
      <c r="G106" s="5">
        <f>$L$2*B106/Data!C$502+$M$2*C106/Data!D$502+$N$2*D106/Data!E$502+$O$2*E106/Data!F$502</f>
        <v>50226.533343072377</v>
      </c>
      <c r="I106" s="5">
        <f t="shared" si="1"/>
        <v>-226.53334307237674</v>
      </c>
    </row>
    <row r="107" spans="1:9" x14ac:dyDescent="0.35">
      <c r="A107">
        <f>Data!A108</f>
        <v>106</v>
      </c>
      <c r="B107" s="4">
        <f>'Data with Vol Ests'!D$502*('Data with Vol Ests'!D107+('Data with Vol Ests'!D108-'Data with Vol Ests'!D107)*('Data with Vol Ests'!G$503/'Data with Vol Ests'!G108))/'Data with Vol Ests'!D107</f>
        <v>11014.086218585599</v>
      </c>
      <c r="C107" s="4">
        <f>'Data with Vol Ests'!K$502*('Data with Vol Ests'!K107+('Data with Vol Ests'!K108-'Data with Vol Ests'!K107)*('Data with Vol Ests'!N$503/'Data with Vol Ests'!N108))/'Data with Vol Ests'!K107</f>
        <v>5335.5978218006221</v>
      </c>
      <c r="D107" s="4">
        <f>'Data with Vol Ests'!R$502*('Data with Vol Ests'!R107+('Data with Vol Ests'!R108-'Data with Vol Ests'!R107)*('Data with Vol Ests'!U$503/'Data with Vol Ests'!U108))/'Data with Vol Ests'!R107</f>
        <v>4417.6873243659729</v>
      </c>
      <c r="E107" s="4">
        <f>'Data with Vol Ests'!Y$502*('Data with Vol Ests'!Y107+('Data with Vol Ests'!Y108-'Data with Vol Ests'!Y107)*('Data with Vol Ests'!AB$503/'Data with Vol Ests'!AB108))/'Data with Vol Ests'!Y107</f>
        <v>11907.105353254565</v>
      </c>
      <c r="G107" s="5">
        <f>$L$2*B107/Data!C$502+$M$2*C107/Data!D$502+$N$2*D107/Data!E$502+$O$2*E107/Data!F$502</f>
        <v>50720.171785505772</v>
      </c>
      <c r="I107" s="5">
        <f t="shared" si="1"/>
        <v>-720.17178550577228</v>
      </c>
    </row>
    <row r="108" spans="1:9" x14ac:dyDescent="0.35">
      <c r="A108">
        <f>Data!A109</f>
        <v>107</v>
      </c>
      <c r="B108" s="4">
        <f>'Data with Vol Ests'!D$502*('Data with Vol Ests'!D108+('Data with Vol Ests'!D109-'Data with Vol Ests'!D108)*('Data with Vol Ests'!G$503/'Data with Vol Ests'!G109))/'Data with Vol Ests'!D108</f>
        <v>10724.028904325569</v>
      </c>
      <c r="C108" s="4">
        <f>'Data with Vol Ests'!K$502*('Data with Vol Ests'!K108+('Data with Vol Ests'!K109-'Data with Vol Ests'!K108)*('Data with Vol Ests'!N$503/'Data with Vol Ests'!N109))/'Data with Vol Ests'!K108</f>
        <v>5098.3013586173274</v>
      </c>
      <c r="D108" s="4">
        <f>'Data with Vol Ests'!R$502*('Data with Vol Ests'!R108+('Data with Vol Ests'!R109-'Data with Vol Ests'!R108)*('Data with Vol Ests'!U$503/'Data with Vol Ests'!U109))/'Data with Vol Ests'!R108</f>
        <v>4120.2507715260408</v>
      </c>
      <c r="E108" s="4">
        <f>'Data with Vol Ests'!Y$502*('Data with Vol Ests'!Y108+('Data with Vol Ests'!Y109-'Data with Vol Ests'!Y108)*('Data with Vol Ests'!AB$503/'Data with Vol Ests'!AB109))/'Data with Vol Ests'!Y108</f>
        <v>12201.812923193344</v>
      </c>
      <c r="G108" s="5">
        <f>$L$2*B108/Data!C$502+$M$2*C108/Data!D$502+$N$2*D108/Data!E$502+$O$2*E108/Data!F$502</f>
        <v>49436.600639894787</v>
      </c>
      <c r="I108" s="5">
        <f t="shared" si="1"/>
        <v>563.39936010521342</v>
      </c>
    </row>
    <row r="109" spans="1:9" x14ac:dyDescent="0.35">
      <c r="A109">
        <f>Data!A110</f>
        <v>108</v>
      </c>
      <c r="B109" s="4">
        <f>'Data with Vol Ests'!D$502*('Data with Vol Ests'!D109+('Data with Vol Ests'!D110-'Data with Vol Ests'!D109)*('Data with Vol Ests'!G$503/'Data with Vol Ests'!G110))/'Data with Vol Ests'!D109</f>
        <v>11211.464245182664</v>
      </c>
      <c r="C109" s="4">
        <f>'Data with Vol Ests'!K$502*('Data with Vol Ests'!K109+('Data with Vol Ests'!K110-'Data with Vol Ests'!K109)*('Data with Vol Ests'!N$503/'Data with Vol Ests'!N110))/'Data with Vol Ests'!K109</f>
        <v>5247.444802225672</v>
      </c>
      <c r="D109" s="4">
        <f>'Data with Vol Ests'!R$502*('Data with Vol Ests'!R109+('Data with Vol Ests'!R110-'Data with Vol Ests'!R109)*('Data with Vol Ests'!U$503/'Data with Vol Ests'!U110))/'Data with Vol Ests'!R109</f>
        <v>4212.0743825731179</v>
      </c>
      <c r="E109" s="4">
        <f>'Data with Vol Ests'!Y$502*('Data with Vol Ests'!Y109+('Data with Vol Ests'!Y110-'Data with Vol Ests'!Y109)*('Data with Vol Ests'!AB$503/'Data with Vol Ests'!AB110))/'Data with Vol Ests'!Y109</f>
        <v>11979.398815350147</v>
      </c>
      <c r="G109" s="5">
        <f>$L$2*B109/Data!C$502+$M$2*C109/Data!D$502+$N$2*D109/Data!E$502+$O$2*E109/Data!F$502</f>
        <v>50248.681107417731</v>
      </c>
      <c r="I109" s="5">
        <f t="shared" si="1"/>
        <v>-248.68110741773125</v>
      </c>
    </row>
    <row r="110" spans="1:9" x14ac:dyDescent="0.35">
      <c r="A110">
        <f>Data!A111</f>
        <v>109</v>
      </c>
      <c r="B110" s="4">
        <f>'Data with Vol Ests'!D$502*('Data with Vol Ests'!D110+('Data with Vol Ests'!D111-'Data with Vol Ests'!D110)*('Data with Vol Ests'!G$503/'Data with Vol Ests'!G111))/'Data with Vol Ests'!D110</f>
        <v>11315.583049056018</v>
      </c>
      <c r="C110" s="4">
        <f>'Data with Vol Ests'!K$502*('Data with Vol Ests'!K110+('Data with Vol Ests'!K111-'Data with Vol Ests'!K110)*('Data with Vol Ests'!N$503/'Data with Vol Ests'!N111))/'Data with Vol Ests'!K110</f>
        <v>5700.9382623003512</v>
      </c>
      <c r="D110" s="4">
        <f>'Data with Vol Ests'!R$502*('Data with Vol Ests'!R110+('Data with Vol Ests'!R111-'Data with Vol Ests'!R110)*('Data with Vol Ests'!U$503/'Data with Vol Ests'!U111))/'Data with Vol Ests'!R110</f>
        <v>4433.2701945120889</v>
      </c>
      <c r="E110" s="4">
        <f>'Data with Vol Ests'!Y$502*('Data with Vol Ests'!Y110+('Data with Vol Ests'!Y111-'Data with Vol Ests'!Y110)*('Data with Vol Ests'!AB$503/'Data with Vol Ests'!AB111))/'Data with Vol Ests'!Y110</f>
        <v>12186.772582879732</v>
      </c>
      <c r="G110" s="5">
        <f>$L$2*B110/Data!C$502+$M$2*C110/Data!D$502+$N$2*D110/Data!E$502+$O$2*E110/Data!F$502</f>
        <v>52434.446896116911</v>
      </c>
      <c r="I110" s="5">
        <f t="shared" si="1"/>
        <v>-2434.4468961169114</v>
      </c>
    </row>
    <row r="111" spans="1:9" x14ac:dyDescent="0.35">
      <c r="A111">
        <f>Data!A112</f>
        <v>110</v>
      </c>
      <c r="B111" s="4">
        <f>'Data with Vol Ests'!D$502*('Data with Vol Ests'!D111+('Data with Vol Ests'!D112-'Data with Vol Ests'!D111)*('Data with Vol Ests'!G$503/'Data with Vol Ests'!G112))/'Data with Vol Ests'!D111</f>
        <v>10632.824970030993</v>
      </c>
      <c r="C111" s="4">
        <f>'Data with Vol Ests'!K$502*('Data with Vol Ests'!K111+('Data with Vol Ests'!K112-'Data with Vol Ests'!K111)*('Data with Vol Ests'!N$503/'Data with Vol Ests'!N112))/'Data with Vol Ests'!K111</f>
        <v>5001.676501494233</v>
      </c>
      <c r="D111" s="4">
        <f>'Data with Vol Ests'!R$502*('Data with Vol Ests'!R111+('Data with Vol Ests'!R112-'Data with Vol Ests'!R111)*('Data with Vol Ests'!U$503/'Data with Vol Ests'!U112))/'Data with Vol Ests'!R111</f>
        <v>4137.7500981227404</v>
      </c>
      <c r="E111" s="4">
        <f>'Data with Vol Ests'!Y$502*('Data with Vol Ests'!Y111+('Data with Vol Ests'!Y112-'Data with Vol Ests'!Y111)*('Data with Vol Ests'!AB$503/'Data with Vol Ests'!AB112))/'Data with Vol Ests'!Y111</f>
        <v>11915.418773503059</v>
      </c>
      <c r="G111" s="5">
        <f>$L$2*B111/Data!C$502+$M$2*C111/Data!D$502+$N$2*D111/Data!E$502+$O$2*E111/Data!F$502</f>
        <v>48758.570274643491</v>
      </c>
      <c r="I111" s="5">
        <f t="shared" si="1"/>
        <v>1241.4297253565092</v>
      </c>
    </row>
    <row r="112" spans="1:9" x14ac:dyDescent="0.35">
      <c r="A112">
        <f>Data!A113</f>
        <v>111</v>
      </c>
      <c r="B112" s="4">
        <f>'Data with Vol Ests'!D$502*('Data with Vol Ests'!D112+('Data with Vol Ests'!D113-'Data with Vol Ests'!D112)*('Data with Vol Ests'!G$503/'Data with Vol Ests'!G113))/'Data with Vol Ests'!D112</f>
        <v>10972.643650134132</v>
      </c>
      <c r="C112" s="4">
        <f>'Data with Vol Ests'!K$502*('Data with Vol Ests'!K112+('Data with Vol Ests'!K113-'Data with Vol Ests'!K112)*('Data with Vol Ests'!N$503/'Data with Vol Ests'!N113))/'Data with Vol Ests'!K112</f>
        <v>5020.1838406390325</v>
      </c>
      <c r="D112" s="4">
        <f>'Data with Vol Ests'!R$502*('Data with Vol Ests'!R112+('Data with Vol Ests'!R113-'Data with Vol Ests'!R112)*('Data with Vol Ests'!U$503/'Data with Vol Ests'!U113))/'Data with Vol Ests'!R112</f>
        <v>4141.1681563964285</v>
      </c>
      <c r="E112" s="4">
        <f>'Data with Vol Ests'!Y$502*('Data with Vol Ests'!Y112+('Data with Vol Ests'!Y113-'Data with Vol Ests'!Y112)*('Data with Vol Ests'!AB$503/'Data with Vol Ests'!AB113))/'Data with Vol Ests'!Y112</f>
        <v>11935.994054893577</v>
      </c>
      <c r="G112" s="5">
        <f>$L$2*B112/Data!C$502+$M$2*C112/Data!D$502+$N$2*D112/Data!E$502+$O$2*E112/Data!F$502</f>
        <v>49154.087151476662</v>
      </c>
      <c r="I112" s="5">
        <f t="shared" si="1"/>
        <v>845.91284852333774</v>
      </c>
    </row>
    <row r="113" spans="1:9" x14ac:dyDescent="0.35">
      <c r="A113">
        <f>Data!A114</f>
        <v>112</v>
      </c>
      <c r="B113" s="4">
        <f>'Data with Vol Ests'!D$502*('Data with Vol Ests'!D113+('Data with Vol Ests'!D114-'Data with Vol Ests'!D113)*('Data with Vol Ests'!G$503/'Data with Vol Ests'!G114))/'Data with Vol Ests'!D113</f>
        <v>11034.199607319719</v>
      </c>
      <c r="C113" s="4">
        <f>'Data with Vol Ests'!K$502*('Data with Vol Ests'!K113+('Data with Vol Ests'!K114-'Data with Vol Ests'!K113)*('Data with Vol Ests'!N$503/'Data with Vol Ests'!N114))/'Data with Vol Ests'!K113</f>
        <v>5248.3785734235935</v>
      </c>
      <c r="D113" s="4">
        <f>'Data with Vol Ests'!R$502*('Data with Vol Ests'!R113+('Data with Vol Ests'!R114-'Data with Vol Ests'!R113)*('Data with Vol Ests'!U$503/'Data with Vol Ests'!U114))/'Data with Vol Ests'!R113</f>
        <v>4349.8729588679362</v>
      </c>
      <c r="E113" s="4">
        <f>'Data with Vol Ests'!Y$502*('Data with Vol Ests'!Y113+('Data with Vol Ests'!Y114-'Data with Vol Ests'!Y113)*('Data with Vol Ests'!AB$503/'Data with Vol Ests'!AB114))/'Data with Vol Ests'!Y113</f>
        <v>12105.080866680879</v>
      </c>
      <c r="G113" s="5">
        <f>$L$2*B113/Data!C$502+$M$2*C113/Data!D$502+$N$2*D113/Data!E$502+$O$2*E113/Data!F$502</f>
        <v>50573.577027108055</v>
      </c>
      <c r="I113" s="5">
        <f t="shared" si="1"/>
        <v>-573.57702710805461</v>
      </c>
    </row>
    <row r="114" spans="1:9" x14ac:dyDescent="0.35">
      <c r="A114">
        <f>Data!A115</f>
        <v>113</v>
      </c>
      <c r="B114" s="4">
        <f>'Data with Vol Ests'!D$502*('Data with Vol Ests'!D114+('Data with Vol Ests'!D115-'Data with Vol Ests'!D114)*('Data with Vol Ests'!G$503/'Data with Vol Ests'!G115))/'Data with Vol Ests'!D114</f>
        <v>11128.616017513457</v>
      </c>
      <c r="C114" s="4">
        <f>'Data with Vol Ests'!K$502*('Data with Vol Ests'!K114+('Data with Vol Ests'!K115-'Data with Vol Ests'!K114)*('Data with Vol Ests'!N$503/'Data with Vol Ests'!N115))/'Data with Vol Ests'!K114</f>
        <v>5206.5503770648029</v>
      </c>
      <c r="D114" s="4">
        <f>'Data with Vol Ests'!R$502*('Data with Vol Ests'!R114+('Data with Vol Ests'!R115-'Data with Vol Ests'!R114)*('Data with Vol Ests'!U$503/'Data with Vol Ests'!U115))/'Data with Vol Ests'!R114</f>
        <v>4312.2776792875993</v>
      </c>
      <c r="E114" s="4">
        <f>'Data with Vol Ests'!Y$502*('Data with Vol Ests'!Y114+('Data with Vol Ests'!Y115-'Data with Vol Ests'!Y114)*('Data with Vol Ests'!AB$503/'Data with Vol Ests'!AB115))/'Data with Vol Ests'!Y114</f>
        <v>12048.126113352353</v>
      </c>
      <c r="G114" s="5">
        <f>$L$2*B114/Data!C$502+$M$2*C114/Data!D$502+$N$2*D114/Data!E$502+$O$2*E114/Data!F$502</f>
        <v>50378.410900258939</v>
      </c>
      <c r="I114" s="5">
        <f t="shared" si="1"/>
        <v>-378.41090025893936</v>
      </c>
    </row>
    <row r="115" spans="1:9" x14ac:dyDescent="0.35">
      <c r="A115">
        <f>Data!A116</f>
        <v>114</v>
      </c>
      <c r="B115" s="4">
        <f>'Data with Vol Ests'!D$502*('Data with Vol Ests'!D115+('Data with Vol Ests'!D116-'Data with Vol Ests'!D115)*('Data with Vol Ests'!G$503/'Data with Vol Ests'!G116))/'Data with Vol Ests'!D115</f>
        <v>11346.975737376633</v>
      </c>
      <c r="C115" s="4">
        <f>'Data with Vol Ests'!K$502*('Data with Vol Ests'!K115+('Data with Vol Ests'!K116-'Data with Vol Ests'!K115)*('Data with Vol Ests'!N$503/'Data with Vol Ests'!N116))/'Data with Vol Ests'!K115</f>
        <v>5009.4439180022509</v>
      </c>
      <c r="D115" s="4">
        <f>'Data with Vol Ests'!R$502*('Data with Vol Ests'!R115+('Data with Vol Ests'!R116-'Data with Vol Ests'!R115)*('Data with Vol Ests'!U$503/'Data with Vol Ests'!U116))/'Data with Vol Ests'!R115</f>
        <v>4100.7972139785961</v>
      </c>
      <c r="E115" s="4">
        <f>'Data with Vol Ests'!Y$502*('Data with Vol Ests'!Y115+('Data with Vol Ests'!Y116-'Data with Vol Ests'!Y115)*('Data with Vol Ests'!AB$503/'Data with Vol Ests'!AB116))/'Data with Vol Ests'!Y115</f>
        <v>11770.992226951903</v>
      </c>
      <c r="G115" s="5">
        <f>$L$2*B115/Data!C$502+$M$2*C115/Data!D$502+$N$2*D115/Data!E$502+$O$2*E115/Data!F$502</f>
        <v>49161.057805725046</v>
      </c>
      <c r="I115" s="5">
        <f t="shared" si="1"/>
        <v>838.94219427495409</v>
      </c>
    </row>
    <row r="116" spans="1:9" x14ac:dyDescent="0.35">
      <c r="A116">
        <f>Data!A117</f>
        <v>115</v>
      </c>
      <c r="B116" s="4">
        <f>'Data with Vol Ests'!D$502*('Data with Vol Ests'!D116+('Data with Vol Ests'!D117-'Data with Vol Ests'!D116)*('Data with Vol Ests'!G$503/'Data with Vol Ests'!G117))/'Data with Vol Ests'!D116</f>
        <v>11188.873469051146</v>
      </c>
      <c r="C116" s="4">
        <f>'Data with Vol Ests'!K$502*('Data with Vol Ests'!K116+('Data with Vol Ests'!K117-'Data with Vol Ests'!K116)*('Data with Vol Ests'!N$503/'Data with Vol Ests'!N117))/'Data with Vol Ests'!K116</f>
        <v>5578.9009260125731</v>
      </c>
      <c r="D116" s="4">
        <f>'Data with Vol Ests'!R$502*('Data with Vol Ests'!R116+('Data with Vol Ests'!R117-'Data with Vol Ests'!R116)*('Data with Vol Ests'!U$503/'Data with Vol Ests'!U117))/'Data with Vol Ests'!R116</f>
        <v>4411.8691657028685</v>
      </c>
      <c r="E116" s="4">
        <f>'Data with Vol Ests'!Y$502*('Data with Vol Ests'!Y116+('Data with Vol Ests'!Y117-'Data with Vol Ests'!Y116)*('Data with Vol Ests'!AB$503/'Data with Vol Ests'!AB117))/'Data with Vol Ests'!Y116</f>
        <v>12310.426134231007</v>
      </c>
      <c r="G116" s="5">
        <f>$L$2*B116/Data!C$502+$M$2*C116/Data!D$502+$N$2*D116/Data!E$502+$O$2*E116/Data!F$502</f>
        <v>52071.104169028054</v>
      </c>
      <c r="I116" s="5">
        <f t="shared" si="1"/>
        <v>-2071.1041690280545</v>
      </c>
    </row>
    <row r="117" spans="1:9" x14ac:dyDescent="0.35">
      <c r="A117">
        <f>Data!A118</f>
        <v>116</v>
      </c>
      <c r="B117" s="4">
        <f>'Data with Vol Ests'!D$502*('Data with Vol Ests'!D117+('Data with Vol Ests'!D118-'Data with Vol Ests'!D117)*('Data with Vol Ests'!G$503/'Data with Vol Ests'!G118))/'Data with Vol Ests'!D117</f>
        <v>10957.21520055644</v>
      </c>
      <c r="C117" s="4">
        <f>'Data with Vol Ests'!K$502*('Data with Vol Ests'!K117+('Data with Vol Ests'!K118-'Data with Vol Ests'!K117)*('Data with Vol Ests'!N$503/'Data with Vol Ests'!N118))/'Data with Vol Ests'!K117</f>
        <v>5313.0237559301931</v>
      </c>
      <c r="D117" s="4">
        <f>'Data with Vol Ests'!R$502*('Data with Vol Ests'!R117+('Data with Vol Ests'!R118-'Data with Vol Ests'!R117)*('Data with Vol Ests'!U$503/'Data with Vol Ests'!U118))/'Data with Vol Ests'!R117</f>
        <v>4276.3387967365024</v>
      </c>
      <c r="E117" s="4">
        <f>'Data with Vol Ests'!Y$502*('Data with Vol Ests'!Y117+('Data with Vol Ests'!Y118-'Data with Vol Ests'!Y117)*('Data with Vol Ests'!AB$503/'Data with Vol Ests'!AB118))/'Data with Vol Ests'!Y117</f>
        <v>12066.51220605961</v>
      </c>
      <c r="G117" s="5">
        <f>$L$2*B117/Data!C$502+$M$2*C117/Data!D$502+$N$2*D117/Data!E$502+$O$2*E117/Data!F$502</f>
        <v>50468.159977985357</v>
      </c>
      <c r="I117" s="5">
        <f t="shared" si="1"/>
        <v>-468.15997798535682</v>
      </c>
    </row>
    <row r="118" spans="1:9" x14ac:dyDescent="0.35">
      <c r="A118">
        <f>Data!A119</f>
        <v>117</v>
      </c>
      <c r="B118" s="4">
        <f>'Data with Vol Ests'!D$502*('Data with Vol Ests'!D118+('Data with Vol Ests'!D119-'Data with Vol Ests'!D118)*('Data with Vol Ests'!G$503/'Data with Vol Ests'!G119))/'Data with Vol Ests'!D118</f>
        <v>11048.955091088807</v>
      </c>
      <c r="C118" s="4">
        <f>'Data with Vol Ests'!K$502*('Data with Vol Ests'!K118+('Data with Vol Ests'!K119-'Data with Vol Ests'!K118)*('Data with Vol Ests'!N$503/'Data with Vol Ests'!N119))/'Data with Vol Ests'!K118</f>
        <v>5226.1309546937964</v>
      </c>
      <c r="D118" s="4">
        <f>'Data with Vol Ests'!R$502*('Data with Vol Ests'!R118+('Data with Vol Ests'!R119-'Data with Vol Ests'!R118)*('Data with Vol Ests'!U$503/'Data with Vol Ests'!U119))/'Data with Vol Ests'!R118</f>
        <v>4239.8245416938207</v>
      </c>
      <c r="E118" s="4">
        <f>'Data with Vol Ests'!Y$502*('Data with Vol Ests'!Y118+('Data with Vol Ests'!Y119-'Data with Vol Ests'!Y118)*('Data with Vol Ests'!AB$503/'Data with Vol Ests'!AB119))/'Data with Vol Ests'!Y118</f>
        <v>11547.509164376306</v>
      </c>
      <c r="G118" s="5">
        <f>$L$2*B118/Data!C$502+$M$2*C118/Data!D$502+$N$2*D118/Data!E$502+$O$2*E118/Data!F$502</f>
        <v>49565.807728978347</v>
      </c>
      <c r="I118" s="5">
        <f t="shared" si="1"/>
        <v>434.19227102165314</v>
      </c>
    </row>
    <row r="119" spans="1:9" x14ac:dyDescent="0.35">
      <c r="A119">
        <f>Data!A120</f>
        <v>118</v>
      </c>
      <c r="B119" s="4">
        <f>'Data with Vol Ests'!D$502*('Data with Vol Ests'!D119+('Data with Vol Ests'!D120-'Data with Vol Ests'!D119)*('Data with Vol Ests'!G$503/'Data with Vol Ests'!G120))/'Data with Vol Ests'!D119</f>
        <v>11037.166781747341</v>
      </c>
      <c r="C119" s="4">
        <f>'Data with Vol Ests'!K$502*('Data with Vol Ests'!K119+('Data with Vol Ests'!K120-'Data with Vol Ests'!K119)*('Data with Vol Ests'!N$503/'Data with Vol Ests'!N120))/'Data with Vol Ests'!K119</f>
        <v>5322.0214248317998</v>
      </c>
      <c r="D119" s="4">
        <f>'Data with Vol Ests'!R$502*('Data with Vol Ests'!R119+('Data with Vol Ests'!R120-'Data with Vol Ests'!R119)*('Data with Vol Ests'!U$503/'Data with Vol Ests'!U120))/'Data with Vol Ests'!R119</f>
        <v>4211.3409309198514</v>
      </c>
      <c r="E119" s="4">
        <f>'Data with Vol Ests'!Y$502*('Data with Vol Ests'!Y119+('Data with Vol Ests'!Y120-'Data with Vol Ests'!Y119)*('Data with Vol Ests'!AB$503/'Data with Vol Ests'!AB120))/'Data with Vol Ests'!Y119</f>
        <v>12136.089021387232</v>
      </c>
      <c r="G119" s="5">
        <f>$L$2*B119/Data!C$502+$M$2*C119/Data!D$502+$N$2*D119/Data!E$502+$O$2*E119/Data!F$502</f>
        <v>50499.816052413516</v>
      </c>
      <c r="I119" s="5">
        <f t="shared" si="1"/>
        <v>-499.81605241351645</v>
      </c>
    </row>
    <row r="120" spans="1:9" x14ac:dyDescent="0.35">
      <c r="A120">
        <f>Data!A121</f>
        <v>119</v>
      </c>
      <c r="B120" s="4">
        <f>'Data with Vol Ests'!D$502*('Data with Vol Ests'!D120+('Data with Vol Ests'!D121-'Data with Vol Ests'!D120)*('Data with Vol Ests'!G$503/'Data with Vol Ests'!G121))/'Data with Vol Ests'!D120</f>
        <v>11023.937943681218</v>
      </c>
      <c r="C120" s="4">
        <f>'Data with Vol Ests'!K$502*('Data with Vol Ests'!K120+('Data with Vol Ests'!K121-'Data with Vol Ests'!K120)*('Data with Vol Ests'!N$503/'Data with Vol Ests'!N121))/'Data with Vol Ests'!K120</f>
        <v>5301.7252249354187</v>
      </c>
      <c r="D120" s="4">
        <f>'Data with Vol Ests'!R$502*('Data with Vol Ests'!R120+('Data with Vol Ests'!R121-'Data with Vol Ests'!R120)*('Data with Vol Ests'!U$503/'Data with Vol Ests'!U121))/'Data with Vol Ests'!R120</f>
        <v>4324.9009845941537</v>
      </c>
      <c r="E120" s="4">
        <f>'Data with Vol Ests'!Y$502*('Data with Vol Ests'!Y120+('Data with Vol Ests'!Y121-'Data with Vol Ests'!Y120)*('Data with Vol Ests'!AB$503/'Data with Vol Ests'!AB121))/'Data with Vol Ests'!Y120</f>
        <v>11759.819657162341</v>
      </c>
      <c r="G120" s="5">
        <f>$L$2*B120/Data!C$502+$M$2*C120/Data!D$502+$N$2*D120/Data!E$502+$O$2*E120/Data!F$502</f>
        <v>50227.818570835632</v>
      </c>
      <c r="I120" s="5">
        <f t="shared" si="1"/>
        <v>-227.81857083563227</v>
      </c>
    </row>
    <row r="121" spans="1:9" x14ac:dyDescent="0.35">
      <c r="A121">
        <f>Data!A122</f>
        <v>120</v>
      </c>
      <c r="B121" s="4">
        <f>'Data with Vol Ests'!D$502*('Data with Vol Ests'!D121+('Data with Vol Ests'!D122-'Data with Vol Ests'!D121)*('Data with Vol Ests'!G$503/'Data with Vol Ests'!G122))/'Data with Vol Ests'!D121</f>
        <v>10922.546364159611</v>
      </c>
      <c r="C121" s="4">
        <f>'Data with Vol Ests'!K$502*('Data with Vol Ests'!K121+('Data with Vol Ests'!K122-'Data with Vol Ests'!K121)*('Data with Vol Ests'!N$503/'Data with Vol Ests'!N122))/'Data with Vol Ests'!K121</f>
        <v>5089.0646052254515</v>
      </c>
      <c r="D121" s="4">
        <f>'Data with Vol Ests'!R$502*('Data with Vol Ests'!R121+('Data with Vol Ests'!R122-'Data with Vol Ests'!R121)*('Data with Vol Ests'!U$503/'Data with Vol Ests'!U122))/'Data with Vol Ests'!R121</f>
        <v>4082.4260511743369</v>
      </c>
      <c r="E121" s="4">
        <f>'Data with Vol Ests'!Y$502*('Data with Vol Ests'!Y121+('Data with Vol Ests'!Y122-'Data with Vol Ests'!Y121)*('Data with Vol Ests'!AB$503/'Data with Vol Ests'!AB122))/'Data with Vol Ests'!Y121</f>
        <v>12006.877694002176</v>
      </c>
      <c r="G121" s="5">
        <f>$L$2*B121/Data!C$502+$M$2*C121/Data!D$502+$N$2*D121/Data!E$502+$O$2*E121/Data!F$502</f>
        <v>49257.025854795378</v>
      </c>
      <c r="I121" s="5">
        <f t="shared" si="1"/>
        <v>742.97414520462189</v>
      </c>
    </row>
    <row r="122" spans="1:9" x14ac:dyDescent="0.35">
      <c r="A122">
        <f>Data!A123</f>
        <v>121</v>
      </c>
      <c r="B122" s="4">
        <f>'Data with Vol Ests'!D$502*('Data with Vol Ests'!D122+('Data with Vol Ests'!D123-'Data with Vol Ests'!D122)*('Data with Vol Ests'!G$503/'Data with Vol Ests'!G123))/'Data with Vol Ests'!D122</f>
        <v>10826.095555558586</v>
      </c>
      <c r="C122" s="4">
        <f>'Data with Vol Ests'!K$502*('Data with Vol Ests'!K122+('Data with Vol Ests'!K123-'Data with Vol Ests'!K122)*('Data with Vol Ests'!N$503/'Data with Vol Ests'!N123))/'Data with Vol Ests'!K122</f>
        <v>5374.1147265624113</v>
      </c>
      <c r="D122" s="4">
        <f>'Data with Vol Ests'!R$502*('Data with Vol Ests'!R122+('Data with Vol Ests'!R123-'Data with Vol Ests'!R122)*('Data with Vol Ests'!U$503/'Data with Vol Ests'!U123))/'Data with Vol Ests'!R122</f>
        <v>4331.3882447340184</v>
      </c>
      <c r="E122" s="4">
        <f>'Data with Vol Ests'!Y$502*('Data with Vol Ests'!Y122+('Data with Vol Ests'!Y123-'Data with Vol Ests'!Y122)*('Data with Vol Ests'!AB$503/'Data with Vol Ests'!AB123))/'Data with Vol Ests'!Y122</f>
        <v>12489.439206027379</v>
      </c>
      <c r="G122" s="5">
        <f>$L$2*B122/Data!C$502+$M$2*C122/Data!D$502+$N$2*D122/Data!E$502+$O$2*E122/Data!F$502</f>
        <v>51184.134536737925</v>
      </c>
      <c r="I122" s="5">
        <f t="shared" si="1"/>
        <v>-1184.1345367379254</v>
      </c>
    </row>
    <row r="123" spans="1:9" x14ac:dyDescent="0.35">
      <c r="A123">
        <f>Data!A124</f>
        <v>122</v>
      </c>
      <c r="B123" s="4">
        <f>'Data with Vol Ests'!D$502*('Data with Vol Ests'!D123+('Data with Vol Ests'!D124-'Data with Vol Ests'!D123)*('Data with Vol Ests'!G$503/'Data with Vol Ests'!G124))/'Data with Vol Ests'!D123</f>
        <v>11278.960814852937</v>
      </c>
      <c r="C123" s="4">
        <f>'Data with Vol Ests'!K$502*('Data with Vol Ests'!K123+('Data with Vol Ests'!K124-'Data with Vol Ests'!K123)*('Data with Vol Ests'!N$503/'Data with Vol Ests'!N124))/'Data with Vol Ests'!K123</f>
        <v>5192.1540046476821</v>
      </c>
      <c r="D123" s="4">
        <f>'Data with Vol Ests'!R$502*('Data with Vol Ests'!R123+('Data with Vol Ests'!R124-'Data with Vol Ests'!R123)*('Data with Vol Ests'!U$503/'Data with Vol Ests'!U124))/'Data with Vol Ests'!R123</f>
        <v>4188.9319501748523</v>
      </c>
      <c r="E123" s="4">
        <f>'Data with Vol Ests'!Y$502*('Data with Vol Ests'!Y123+('Data with Vol Ests'!Y124-'Data with Vol Ests'!Y123)*('Data with Vol Ests'!AB$503/'Data with Vol Ests'!AB124))/'Data with Vol Ests'!Y123</f>
        <v>12243.287020868525</v>
      </c>
      <c r="G123" s="5">
        <f>$L$2*B123/Data!C$502+$M$2*C123/Data!D$502+$N$2*D123/Data!E$502+$O$2*E123/Data!F$502</f>
        <v>50425.263385737788</v>
      </c>
      <c r="I123" s="5">
        <f t="shared" si="1"/>
        <v>-425.26338573778776</v>
      </c>
    </row>
    <row r="124" spans="1:9" x14ac:dyDescent="0.35">
      <c r="A124">
        <f>Data!A125</f>
        <v>123</v>
      </c>
      <c r="B124" s="4">
        <f>'Data with Vol Ests'!D$502*('Data with Vol Ests'!D124+('Data with Vol Ests'!D125-'Data with Vol Ests'!D124)*('Data with Vol Ests'!G$503/'Data with Vol Ests'!G125))/'Data with Vol Ests'!D124</f>
        <v>11319.908325102093</v>
      </c>
      <c r="C124" s="4">
        <f>'Data with Vol Ests'!K$502*('Data with Vol Ests'!K124+('Data with Vol Ests'!K125-'Data with Vol Ests'!K124)*('Data with Vol Ests'!N$503/'Data with Vol Ests'!N125))/'Data with Vol Ests'!K124</f>
        <v>5399.5492535631938</v>
      </c>
      <c r="D124" s="4">
        <f>'Data with Vol Ests'!R$502*('Data with Vol Ests'!R124+('Data with Vol Ests'!R125-'Data with Vol Ests'!R124)*('Data with Vol Ests'!U$503/'Data with Vol Ests'!U125))/'Data with Vol Ests'!R124</f>
        <v>4401.8264035841094</v>
      </c>
      <c r="E124" s="4">
        <f>'Data with Vol Ests'!Y$502*('Data with Vol Ests'!Y124+('Data with Vol Ests'!Y125-'Data with Vol Ests'!Y124)*('Data with Vol Ests'!AB$503/'Data with Vol Ests'!AB125))/'Data with Vol Ests'!Y124</f>
        <v>12271.475421675739</v>
      </c>
      <c r="G124" s="5">
        <f>$L$2*B124/Data!C$502+$M$2*C124/Data!D$502+$N$2*D124/Data!E$502+$O$2*E124/Data!F$502</f>
        <v>51599.907522479123</v>
      </c>
      <c r="I124" s="5">
        <f t="shared" si="1"/>
        <v>-1599.9075224791231</v>
      </c>
    </row>
    <row r="125" spans="1:9" x14ac:dyDescent="0.35">
      <c r="A125">
        <f>Data!A126</f>
        <v>124</v>
      </c>
      <c r="B125" s="4">
        <f>'Data with Vol Ests'!D$502*('Data with Vol Ests'!D125+('Data with Vol Ests'!D126-'Data with Vol Ests'!D125)*('Data with Vol Ests'!G$503/'Data with Vol Ests'!G126))/'Data with Vol Ests'!D125</f>
        <v>11099.552829996846</v>
      </c>
      <c r="C125" s="4">
        <f>'Data with Vol Ests'!K$502*('Data with Vol Ests'!K125+('Data with Vol Ests'!K126-'Data with Vol Ests'!K125)*('Data with Vol Ests'!N$503/'Data with Vol Ests'!N126))/'Data with Vol Ests'!K125</f>
        <v>5257.9171122002726</v>
      </c>
      <c r="D125" s="4">
        <f>'Data with Vol Ests'!R$502*('Data with Vol Ests'!R125+('Data with Vol Ests'!R126-'Data with Vol Ests'!R125)*('Data with Vol Ests'!U$503/'Data with Vol Ests'!U126))/'Data with Vol Ests'!R125</f>
        <v>4207.3245877388936</v>
      </c>
      <c r="E125" s="4">
        <f>'Data with Vol Ests'!Y$502*('Data with Vol Ests'!Y125+('Data with Vol Ests'!Y126-'Data with Vol Ests'!Y125)*('Data with Vol Ests'!AB$503/'Data with Vol Ests'!AB126))/'Data with Vol Ests'!Y125</f>
        <v>12295.114541779176</v>
      </c>
      <c r="G125" s="5">
        <f>$L$2*B125/Data!C$502+$M$2*C125/Data!D$502+$N$2*D125/Data!E$502+$O$2*E125/Data!F$502</f>
        <v>50560.565822186174</v>
      </c>
      <c r="I125" s="5">
        <f t="shared" si="1"/>
        <v>-560.56582218617405</v>
      </c>
    </row>
    <row r="126" spans="1:9" x14ac:dyDescent="0.35">
      <c r="A126">
        <f>Data!A127</f>
        <v>125</v>
      </c>
      <c r="B126" s="4">
        <f>'Data with Vol Ests'!D$502*('Data with Vol Ests'!D126+('Data with Vol Ests'!D127-'Data with Vol Ests'!D126)*('Data with Vol Ests'!G$503/'Data with Vol Ests'!G127))/'Data with Vol Ests'!D126</f>
        <v>11030.723142157898</v>
      </c>
      <c r="C126" s="4">
        <f>'Data with Vol Ests'!K$502*('Data with Vol Ests'!K126+('Data with Vol Ests'!K127-'Data with Vol Ests'!K126)*('Data with Vol Ests'!N$503/'Data with Vol Ests'!N127))/'Data with Vol Ests'!K126</f>
        <v>5123.9666830609958</v>
      </c>
      <c r="D126" s="4">
        <f>'Data with Vol Ests'!R$502*('Data with Vol Ests'!R126+('Data with Vol Ests'!R127-'Data with Vol Ests'!R126)*('Data with Vol Ests'!U$503/'Data with Vol Ests'!U127))/'Data with Vol Ests'!R126</f>
        <v>4196.8272959175956</v>
      </c>
      <c r="E126" s="4">
        <f>'Data with Vol Ests'!Y$502*('Data with Vol Ests'!Y126+('Data with Vol Ests'!Y127-'Data with Vol Ests'!Y126)*('Data with Vol Ests'!AB$503/'Data with Vol Ests'!AB127))/'Data with Vol Ests'!Y126</f>
        <v>11964.380853014105</v>
      </c>
      <c r="G126" s="5">
        <f>$L$2*B126/Data!C$502+$M$2*C126/Data!D$502+$N$2*D126/Data!E$502+$O$2*E126/Data!F$502</f>
        <v>49673.472808686434</v>
      </c>
      <c r="I126" s="5">
        <f t="shared" si="1"/>
        <v>326.52719131356571</v>
      </c>
    </row>
    <row r="127" spans="1:9" x14ac:dyDescent="0.35">
      <c r="A127">
        <f>Data!A128</f>
        <v>126</v>
      </c>
      <c r="B127" s="4">
        <f>'Data with Vol Ests'!D$502*('Data with Vol Ests'!D127+('Data with Vol Ests'!D128-'Data with Vol Ests'!D127)*('Data with Vol Ests'!G$503/'Data with Vol Ests'!G128))/'Data with Vol Ests'!D127</f>
        <v>11087.541410161439</v>
      </c>
      <c r="C127" s="4">
        <f>'Data with Vol Ests'!K$502*('Data with Vol Ests'!K127+('Data with Vol Ests'!K128-'Data with Vol Ests'!K127)*('Data with Vol Ests'!N$503/'Data with Vol Ests'!N128))/'Data with Vol Ests'!K127</f>
        <v>5156.906709392114</v>
      </c>
      <c r="D127" s="4">
        <f>'Data with Vol Ests'!R$502*('Data with Vol Ests'!R127+('Data with Vol Ests'!R128-'Data with Vol Ests'!R127)*('Data with Vol Ests'!U$503/'Data with Vol Ests'!U128))/'Data with Vol Ests'!R127</f>
        <v>4226.2077038661964</v>
      </c>
      <c r="E127" s="4">
        <f>'Data with Vol Ests'!Y$502*('Data with Vol Ests'!Y127+('Data with Vol Ests'!Y128-'Data with Vol Ests'!Y127)*('Data with Vol Ests'!AB$503/'Data with Vol Ests'!AB128))/'Data with Vol Ests'!Y127</f>
        <v>12136.543948453022</v>
      </c>
      <c r="G127" s="5">
        <f>$L$2*B127/Data!C$502+$M$2*C127/Data!D$502+$N$2*D127/Data!E$502+$O$2*E127/Data!F$502</f>
        <v>50104.693031654257</v>
      </c>
      <c r="I127" s="5">
        <f t="shared" si="1"/>
        <v>-104.69303165425663</v>
      </c>
    </row>
    <row r="128" spans="1:9" x14ac:dyDescent="0.35">
      <c r="A128">
        <f>Data!A129</f>
        <v>127</v>
      </c>
      <c r="B128" s="4">
        <f>'Data with Vol Ests'!D$502*('Data with Vol Ests'!D128+('Data with Vol Ests'!D129-'Data with Vol Ests'!D128)*('Data with Vol Ests'!G$503/'Data with Vol Ests'!G129))/'Data with Vol Ests'!D128</f>
        <v>10854.484096713979</v>
      </c>
      <c r="C128" s="4">
        <f>'Data with Vol Ests'!K$502*('Data with Vol Ests'!K128+('Data with Vol Ests'!K129-'Data with Vol Ests'!K128)*('Data with Vol Ests'!N$503/'Data with Vol Ests'!N129))/'Data with Vol Ests'!K128</f>
        <v>4871.5969785800762</v>
      </c>
      <c r="D128" s="4">
        <f>'Data with Vol Ests'!R$502*('Data with Vol Ests'!R128+('Data with Vol Ests'!R129-'Data with Vol Ests'!R128)*('Data with Vol Ests'!U$503/'Data with Vol Ests'!U129))/'Data with Vol Ests'!R128</f>
        <v>4141.7218321056007</v>
      </c>
      <c r="E128" s="4">
        <f>'Data with Vol Ests'!Y$502*('Data with Vol Ests'!Y128+('Data with Vol Ests'!Y129-'Data with Vol Ests'!Y128)*('Data with Vol Ests'!AB$503/'Data with Vol Ests'!AB129))/'Data with Vol Ests'!Y128</f>
        <v>11951.773478882547</v>
      </c>
      <c r="G128" s="5">
        <f>$L$2*B128/Data!C$502+$M$2*C128/Data!D$502+$N$2*D128/Data!E$502+$O$2*E128/Data!F$502</f>
        <v>48639.044462941143</v>
      </c>
      <c r="I128" s="5">
        <f t="shared" si="1"/>
        <v>1360.9555370588569</v>
      </c>
    </row>
    <row r="129" spans="1:9" x14ac:dyDescent="0.35">
      <c r="A129">
        <f>Data!A130</f>
        <v>128</v>
      </c>
      <c r="B129" s="4">
        <f>'Data with Vol Ests'!D$502*('Data with Vol Ests'!D129+('Data with Vol Ests'!D130-'Data with Vol Ests'!D129)*('Data with Vol Ests'!G$503/'Data with Vol Ests'!G130))/'Data with Vol Ests'!D129</f>
        <v>10838.423748856043</v>
      </c>
      <c r="C129" s="4">
        <f>'Data with Vol Ests'!K$502*('Data with Vol Ests'!K129+('Data with Vol Ests'!K130-'Data with Vol Ests'!K129)*('Data with Vol Ests'!N$503/'Data with Vol Ests'!N130))/'Data with Vol Ests'!K129</f>
        <v>5323.4201617717181</v>
      </c>
      <c r="D129" s="4">
        <f>'Data with Vol Ests'!R$502*('Data with Vol Ests'!R129+('Data with Vol Ests'!R130-'Data with Vol Ests'!R129)*('Data with Vol Ests'!U$503/'Data with Vol Ests'!U130))/'Data with Vol Ests'!R129</f>
        <v>4288.6485130834762</v>
      </c>
      <c r="E129" s="4">
        <f>'Data with Vol Ests'!Y$502*('Data with Vol Ests'!Y129+('Data with Vol Ests'!Y130-'Data with Vol Ests'!Y129)*('Data with Vol Ests'!AB$503/'Data with Vol Ests'!AB130))/'Data with Vol Ests'!Y129</f>
        <v>12439.708111179756</v>
      </c>
      <c r="G129" s="5">
        <f>$L$2*B129/Data!C$502+$M$2*C129/Data!D$502+$N$2*D129/Data!E$502+$O$2*E129/Data!F$502</f>
        <v>50885.754948612215</v>
      </c>
      <c r="I129" s="5">
        <f t="shared" si="1"/>
        <v>-885.75494861221523</v>
      </c>
    </row>
    <row r="130" spans="1:9" x14ac:dyDescent="0.35">
      <c r="A130">
        <f>Data!A131</f>
        <v>129</v>
      </c>
      <c r="B130" s="4">
        <f>'Data with Vol Ests'!D$502*('Data with Vol Ests'!D130+('Data with Vol Ests'!D131-'Data with Vol Ests'!D130)*('Data with Vol Ests'!G$503/'Data with Vol Ests'!G131))/'Data with Vol Ests'!D130</f>
        <v>10885.99664801029</v>
      </c>
      <c r="C130" s="4">
        <f>'Data with Vol Ests'!K$502*('Data with Vol Ests'!K130+('Data with Vol Ests'!K131-'Data with Vol Ests'!K130)*('Data with Vol Ests'!N$503/'Data with Vol Ests'!N131))/'Data with Vol Ests'!K130</f>
        <v>5309.2148030111402</v>
      </c>
      <c r="D130" s="4">
        <f>'Data with Vol Ests'!R$502*('Data with Vol Ests'!R130+('Data with Vol Ests'!R131-'Data with Vol Ests'!R130)*('Data with Vol Ests'!U$503/'Data with Vol Ests'!U131))/'Data with Vol Ests'!R130</f>
        <v>4267.8043994772643</v>
      </c>
      <c r="E130" s="4">
        <f>'Data with Vol Ests'!Y$502*('Data with Vol Ests'!Y130+('Data with Vol Ests'!Y131-'Data with Vol Ests'!Y130)*('Data with Vol Ests'!AB$503/'Data with Vol Ests'!AB131))/'Data with Vol Ests'!Y130</f>
        <v>12167.404635583425</v>
      </c>
      <c r="G130" s="5">
        <f>$L$2*B130/Data!C$502+$M$2*C130/Data!D$502+$N$2*D130/Data!E$502+$O$2*E130/Data!F$502</f>
        <v>50498.407553601151</v>
      </c>
      <c r="I130" s="5">
        <f t="shared" si="1"/>
        <v>-498.40755360115145</v>
      </c>
    </row>
    <row r="131" spans="1:9" x14ac:dyDescent="0.35">
      <c r="A131">
        <f>Data!A132</f>
        <v>130</v>
      </c>
      <c r="B131" s="4">
        <f>'Data with Vol Ests'!D$502*('Data with Vol Ests'!D131+('Data with Vol Ests'!D132-'Data with Vol Ests'!D131)*('Data with Vol Ests'!G$503/'Data with Vol Ests'!G132))/'Data with Vol Ests'!D131</f>
        <v>10967.712346605871</v>
      </c>
      <c r="C131" s="4">
        <f>'Data with Vol Ests'!K$502*('Data with Vol Ests'!K131+('Data with Vol Ests'!K132-'Data with Vol Ests'!K131)*('Data with Vol Ests'!N$503/'Data with Vol Ests'!N132))/'Data with Vol Ests'!K131</f>
        <v>5383.7188495713699</v>
      </c>
      <c r="D131" s="4">
        <f>'Data with Vol Ests'!R$502*('Data with Vol Ests'!R131+('Data with Vol Ests'!R132-'Data with Vol Ests'!R131)*('Data with Vol Ests'!U$503/'Data with Vol Ests'!U132))/'Data with Vol Ests'!R131</f>
        <v>4458.0467306652054</v>
      </c>
      <c r="E131" s="4">
        <f>'Data with Vol Ests'!Y$502*('Data with Vol Ests'!Y131+('Data with Vol Ests'!Y132-'Data with Vol Ests'!Y131)*('Data with Vol Ests'!AB$503/'Data with Vol Ests'!AB132))/'Data with Vol Ests'!Y131</f>
        <v>12062.232160374455</v>
      </c>
      <c r="G131" s="5">
        <f>$L$2*B131/Data!C$502+$M$2*C131/Data!D$502+$N$2*D131/Data!E$502+$O$2*E131/Data!F$502</f>
        <v>51106.276247314745</v>
      </c>
      <c r="I131" s="5">
        <f t="shared" ref="I131:I194" si="2">50000-G131</f>
        <v>-1106.276247314745</v>
      </c>
    </row>
    <row r="132" spans="1:9" x14ac:dyDescent="0.35">
      <c r="A132">
        <f>Data!A133</f>
        <v>131</v>
      </c>
      <c r="B132" s="4">
        <f>'Data with Vol Ests'!D$502*('Data with Vol Ests'!D132+('Data with Vol Ests'!D133-'Data with Vol Ests'!D132)*('Data with Vol Ests'!G$503/'Data with Vol Ests'!G133))/'Data with Vol Ests'!D132</f>
        <v>9514.1266759557057</v>
      </c>
      <c r="C132" s="4">
        <f>'Data with Vol Ests'!K$502*('Data with Vol Ests'!K132+('Data with Vol Ests'!K133-'Data with Vol Ests'!K132)*('Data with Vol Ests'!N$503/'Data with Vol Ests'!N133))/'Data with Vol Ests'!K132</f>
        <v>4369.187438880027</v>
      </c>
      <c r="D132" s="4">
        <f>'Data with Vol Ests'!R$502*('Data with Vol Ests'!R132+('Data with Vol Ests'!R133-'Data with Vol Ests'!R132)*('Data with Vol Ests'!U$503/'Data with Vol Ests'!U133))/'Data with Vol Ests'!R132</f>
        <v>3420.7345806535623</v>
      </c>
      <c r="E132" s="4">
        <f>'Data with Vol Ests'!Y$502*('Data with Vol Ests'!Y132+('Data with Vol Ests'!Y133-'Data with Vol Ests'!Y132)*('Data with Vol Ests'!AB$503/'Data with Vol Ests'!AB133))/'Data with Vol Ests'!Y132</f>
        <v>11800.282546686591</v>
      </c>
      <c r="G132" s="5">
        <f>$L$2*B132/Data!C$502+$M$2*C132/Data!D$502+$N$2*D132/Data!E$502+$O$2*E132/Data!F$502</f>
        <v>44077.872973958583</v>
      </c>
      <c r="I132" s="5">
        <f t="shared" si="2"/>
        <v>5922.1270260414167</v>
      </c>
    </row>
    <row r="133" spans="1:9" x14ac:dyDescent="0.35">
      <c r="A133">
        <f>Data!A134</f>
        <v>132</v>
      </c>
      <c r="B133" s="4">
        <f>'Data with Vol Ests'!D$502*('Data with Vol Ests'!D133+('Data with Vol Ests'!D134-'Data with Vol Ests'!D133)*('Data with Vol Ests'!G$503/'Data with Vol Ests'!G134))/'Data with Vol Ests'!D133</f>
        <v>11145.592330097936</v>
      </c>
      <c r="C133" s="4">
        <f>'Data with Vol Ests'!K$502*('Data with Vol Ests'!K133+('Data with Vol Ests'!K134-'Data with Vol Ests'!K133)*('Data with Vol Ests'!N$503/'Data with Vol Ests'!N134))/'Data with Vol Ests'!K133</f>
        <v>4834.3230845634789</v>
      </c>
      <c r="D133" s="4">
        <f>'Data with Vol Ests'!R$502*('Data with Vol Ests'!R133+('Data with Vol Ests'!R134-'Data with Vol Ests'!R133)*('Data with Vol Ests'!U$503/'Data with Vol Ests'!U134))/'Data with Vol Ests'!R133</f>
        <v>4051.1228078138884</v>
      </c>
      <c r="E133" s="4">
        <f>'Data with Vol Ests'!Y$502*('Data with Vol Ests'!Y133+('Data with Vol Ests'!Y134-'Data with Vol Ests'!Y133)*('Data with Vol Ests'!AB$503/'Data with Vol Ests'!AB134))/'Data with Vol Ests'!Y133</f>
        <v>10868.336400504053</v>
      </c>
      <c r="G133" s="5">
        <f>$L$2*B133/Data!C$502+$M$2*C133/Data!D$502+$N$2*D133/Data!E$502+$O$2*E133/Data!F$502</f>
        <v>47227.672206352225</v>
      </c>
      <c r="I133" s="5">
        <f t="shared" si="2"/>
        <v>2772.3277936477753</v>
      </c>
    </row>
    <row r="134" spans="1:9" x14ac:dyDescent="0.35">
      <c r="A134">
        <f>Data!A135</f>
        <v>133</v>
      </c>
      <c r="B134" s="4">
        <f>'Data with Vol Ests'!D$502*('Data with Vol Ests'!D134+('Data with Vol Ests'!D135-'Data with Vol Ests'!D134)*('Data with Vol Ests'!G$503/'Data with Vol Ests'!G135))/'Data with Vol Ests'!D134</f>
        <v>10940.786582383458</v>
      </c>
      <c r="C134" s="4">
        <f>'Data with Vol Ests'!K$502*('Data with Vol Ests'!K134+('Data with Vol Ests'!K135-'Data with Vol Ests'!K134)*('Data with Vol Ests'!N$503/'Data with Vol Ests'!N135))/'Data with Vol Ests'!K134</f>
        <v>5042.5304413177082</v>
      </c>
      <c r="D134" s="4">
        <f>'Data with Vol Ests'!R$502*('Data with Vol Ests'!R134+('Data with Vol Ests'!R135-'Data with Vol Ests'!R134)*('Data with Vol Ests'!U$503/'Data with Vol Ests'!U135))/'Data with Vol Ests'!R134</f>
        <v>4087.2863036896438</v>
      </c>
      <c r="E134" s="4">
        <f>'Data with Vol Ests'!Y$502*('Data with Vol Ests'!Y134+('Data with Vol Ests'!Y135-'Data with Vol Ests'!Y134)*('Data with Vol Ests'!AB$503/'Data with Vol Ests'!AB135))/'Data with Vol Ests'!Y134</f>
        <v>11800.393659365322</v>
      </c>
      <c r="G134" s="5">
        <f>$L$2*B134/Data!C$502+$M$2*C134/Data!D$502+$N$2*D134/Data!E$502+$O$2*E134/Data!F$502</f>
        <v>48892.797994091801</v>
      </c>
      <c r="I134" s="5">
        <f t="shared" si="2"/>
        <v>1107.2020059081988</v>
      </c>
    </row>
    <row r="135" spans="1:9" x14ac:dyDescent="0.35">
      <c r="A135">
        <f>Data!A136</f>
        <v>134</v>
      </c>
      <c r="B135" s="4">
        <f>'Data with Vol Ests'!D$502*('Data with Vol Ests'!D135+('Data with Vol Ests'!D136-'Data with Vol Ests'!D135)*('Data with Vol Ests'!G$503/'Data with Vol Ests'!G136))/'Data with Vol Ests'!D135</f>
        <v>10732.680774717506</v>
      </c>
      <c r="C135" s="4">
        <f>'Data with Vol Ests'!K$502*('Data with Vol Ests'!K135+('Data with Vol Ests'!K136-'Data with Vol Ests'!K135)*('Data with Vol Ests'!N$503/'Data with Vol Ests'!N136))/'Data with Vol Ests'!K135</f>
        <v>5197.5700590663819</v>
      </c>
      <c r="D135" s="4">
        <f>'Data with Vol Ests'!R$502*('Data with Vol Ests'!R135+('Data with Vol Ests'!R136-'Data with Vol Ests'!R135)*('Data with Vol Ests'!U$503/'Data with Vol Ests'!U136))/'Data with Vol Ests'!R135</f>
        <v>4144.7587523154507</v>
      </c>
      <c r="E135" s="4">
        <f>'Data with Vol Ests'!Y$502*('Data with Vol Ests'!Y135+('Data with Vol Ests'!Y136-'Data with Vol Ests'!Y135)*('Data with Vol Ests'!AB$503/'Data with Vol Ests'!AB136))/'Data with Vol Ests'!Y135</f>
        <v>11676.209735736467</v>
      </c>
      <c r="G135" s="5">
        <f>$L$2*B135/Data!C$502+$M$2*C135/Data!D$502+$N$2*D135/Data!E$502+$O$2*E135/Data!F$502</f>
        <v>49132.303109895816</v>
      </c>
      <c r="I135" s="5">
        <f t="shared" si="2"/>
        <v>867.69689010418369</v>
      </c>
    </row>
    <row r="136" spans="1:9" x14ac:dyDescent="0.35">
      <c r="A136">
        <f>Data!A137</f>
        <v>135</v>
      </c>
      <c r="B136" s="4">
        <f>'Data with Vol Ests'!D$502*('Data with Vol Ests'!D136+('Data with Vol Ests'!D137-'Data with Vol Ests'!D136)*('Data with Vol Ests'!G$503/'Data with Vol Ests'!G137))/'Data with Vol Ests'!D136</f>
        <v>10869.388864045544</v>
      </c>
      <c r="C136" s="4">
        <f>'Data with Vol Ests'!K$502*('Data with Vol Ests'!K136+('Data with Vol Ests'!K137-'Data with Vol Ests'!K136)*('Data with Vol Ests'!N$503/'Data with Vol Ests'!N137))/'Data with Vol Ests'!K136</f>
        <v>5023.1613429778909</v>
      </c>
      <c r="D136" s="4">
        <f>'Data with Vol Ests'!R$502*('Data with Vol Ests'!R136+('Data with Vol Ests'!R137-'Data with Vol Ests'!R136)*('Data with Vol Ests'!U$503/'Data with Vol Ests'!U137))/'Data with Vol Ests'!R136</f>
        <v>4126.7030631085463</v>
      </c>
      <c r="E136" s="4">
        <f>'Data with Vol Ests'!Y$502*('Data with Vol Ests'!Y136+('Data with Vol Ests'!Y137-'Data with Vol Ests'!Y136)*('Data with Vol Ests'!AB$503/'Data with Vol Ests'!AB137))/'Data with Vol Ests'!Y136</f>
        <v>11213.361108249721</v>
      </c>
      <c r="G136" s="5">
        <f>$L$2*B136/Data!C$502+$M$2*C136/Data!D$502+$N$2*D136/Data!E$502+$O$2*E136/Data!F$502</f>
        <v>48131.978786429601</v>
      </c>
      <c r="I136" s="5">
        <f t="shared" si="2"/>
        <v>1868.0212135703987</v>
      </c>
    </row>
    <row r="137" spans="1:9" x14ac:dyDescent="0.35">
      <c r="A137">
        <f>Data!A138</f>
        <v>136</v>
      </c>
      <c r="B137" s="4">
        <f>'Data with Vol Ests'!D$502*('Data with Vol Ests'!D137+('Data with Vol Ests'!D138-'Data with Vol Ests'!D137)*('Data with Vol Ests'!G$503/'Data with Vol Ests'!G138))/'Data with Vol Ests'!D137</f>
        <v>11403.357842395888</v>
      </c>
      <c r="C137" s="4">
        <f>'Data with Vol Ests'!K$502*('Data with Vol Ests'!K137+('Data with Vol Ests'!K138-'Data with Vol Ests'!K137)*('Data with Vol Ests'!N$503/'Data with Vol Ests'!N138))/'Data with Vol Ests'!K137</f>
        <v>5441.4335157033902</v>
      </c>
      <c r="D137" s="4">
        <f>'Data with Vol Ests'!R$502*('Data with Vol Ests'!R137+('Data with Vol Ests'!R138-'Data with Vol Ests'!R137)*('Data with Vol Ests'!U$503/'Data with Vol Ests'!U138))/'Data with Vol Ests'!R137</f>
        <v>4362.1742708557222</v>
      </c>
      <c r="E137" s="4">
        <f>'Data with Vol Ests'!Y$502*('Data with Vol Ests'!Y137+('Data with Vol Ests'!Y138-'Data with Vol Ests'!Y137)*('Data with Vol Ests'!AB$503/'Data with Vol Ests'!AB138))/'Data with Vol Ests'!Y137</f>
        <v>12221.12656107054</v>
      </c>
      <c r="G137" s="5">
        <f>$L$2*B137/Data!C$502+$M$2*C137/Data!D$502+$N$2*D137/Data!E$502+$O$2*E137/Data!F$502</f>
        <v>51639.795755810323</v>
      </c>
      <c r="I137" s="5">
        <f t="shared" si="2"/>
        <v>-1639.7957558103226</v>
      </c>
    </row>
    <row r="138" spans="1:9" x14ac:dyDescent="0.35">
      <c r="A138">
        <f>Data!A139</f>
        <v>137</v>
      </c>
      <c r="B138" s="4">
        <f>'Data with Vol Ests'!D$502*('Data with Vol Ests'!D138+('Data with Vol Ests'!D139-'Data with Vol Ests'!D138)*('Data with Vol Ests'!G$503/'Data with Vol Ests'!G139))/'Data with Vol Ests'!D138</f>
        <v>10987.016190753815</v>
      </c>
      <c r="C138" s="4">
        <f>'Data with Vol Ests'!K$502*('Data with Vol Ests'!K138+('Data with Vol Ests'!K139-'Data with Vol Ests'!K138)*('Data with Vol Ests'!N$503/'Data with Vol Ests'!N139))/'Data with Vol Ests'!K138</f>
        <v>5249.0194933056737</v>
      </c>
      <c r="D138" s="4">
        <f>'Data with Vol Ests'!R$502*('Data with Vol Ests'!R138+('Data with Vol Ests'!R139-'Data with Vol Ests'!R138)*('Data with Vol Ests'!U$503/'Data with Vol Ests'!U139))/'Data with Vol Ests'!R138</f>
        <v>4273.0990556158222</v>
      </c>
      <c r="E138" s="4">
        <f>'Data with Vol Ests'!Y$502*('Data with Vol Ests'!Y138+('Data with Vol Ests'!Y139-'Data with Vol Ests'!Y138)*('Data with Vol Ests'!AB$503/'Data with Vol Ests'!AB139))/'Data with Vol Ests'!Y138</f>
        <v>11921.698339478397</v>
      </c>
      <c r="G138" s="5">
        <f>$L$2*B138/Data!C$502+$M$2*C138/Data!D$502+$N$2*D138/Data!E$502+$O$2*E138/Data!F$502</f>
        <v>50121.87968057234</v>
      </c>
      <c r="I138" s="5">
        <f t="shared" si="2"/>
        <v>-121.87968057233957</v>
      </c>
    </row>
    <row r="139" spans="1:9" x14ac:dyDescent="0.35">
      <c r="A139">
        <f>Data!A140</f>
        <v>138</v>
      </c>
      <c r="B139" s="4">
        <f>'Data with Vol Ests'!D$502*('Data with Vol Ests'!D139+('Data with Vol Ests'!D140-'Data with Vol Ests'!D139)*('Data with Vol Ests'!G$503/'Data with Vol Ests'!G140))/'Data with Vol Ests'!D139</f>
        <v>11182.521036730142</v>
      </c>
      <c r="C139" s="4">
        <f>'Data with Vol Ests'!K$502*('Data with Vol Ests'!K139+('Data with Vol Ests'!K140-'Data with Vol Ests'!K139)*('Data with Vol Ests'!N$503/'Data with Vol Ests'!N140))/'Data with Vol Ests'!K139</f>
        <v>5413.4920786463335</v>
      </c>
      <c r="D139" s="4">
        <f>'Data with Vol Ests'!R$502*('Data with Vol Ests'!R139+('Data with Vol Ests'!R140-'Data with Vol Ests'!R139)*('Data with Vol Ests'!U$503/'Data with Vol Ests'!U140))/'Data with Vol Ests'!R139</f>
        <v>4412.1343639624638</v>
      </c>
      <c r="E139" s="4">
        <f>'Data with Vol Ests'!Y$502*('Data with Vol Ests'!Y139+('Data with Vol Ests'!Y140-'Data with Vol Ests'!Y139)*('Data with Vol Ests'!AB$503/'Data with Vol Ests'!AB140))/'Data with Vol Ests'!Y139</f>
        <v>12369.037761658003</v>
      </c>
      <c r="G139" s="5">
        <f>$L$2*B139/Data!C$502+$M$2*C139/Data!D$502+$N$2*D139/Data!E$502+$O$2*E139/Data!F$502</f>
        <v>51661.77655763441</v>
      </c>
      <c r="I139" s="5">
        <f t="shared" si="2"/>
        <v>-1661.77655763441</v>
      </c>
    </row>
    <row r="140" spans="1:9" x14ac:dyDescent="0.35">
      <c r="A140">
        <f>Data!A141</f>
        <v>139</v>
      </c>
      <c r="B140" s="4">
        <f>'Data with Vol Ests'!D$502*('Data with Vol Ests'!D140+('Data with Vol Ests'!D141-'Data with Vol Ests'!D140)*('Data with Vol Ests'!G$503/'Data with Vol Ests'!G141))/'Data with Vol Ests'!D140</f>
        <v>11058.792352440893</v>
      </c>
      <c r="C140" s="4">
        <f>'Data with Vol Ests'!K$502*('Data with Vol Ests'!K140+('Data with Vol Ests'!K141-'Data with Vol Ests'!K140)*('Data with Vol Ests'!N$503/'Data with Vol Ests'!N141))/'Data with Vol Ests'!K140</f>
        <v>5248.3335167613568</v>
      </c>
      <c r="D140" s="4">
        <f>'Data with Vol Ests'!R$502*('Data with Vol Ests'!R140+('Data with Vol Ests'!R141-'Data with Vol Ests'!R140)*('Data with Vol Ests'!U$503/'Data with Vol Ests'!U141))/'Data with Vol Ests'!R140</f>
        <v>4261.5879440510816</v>
      </c>
      <c r="E140" s="4">
        <f>'Data with Vol Ests'!Y$502*('Data with Vol Ests'!Y140+('Data with Vol Ests'!Y141-'Data with Vol Ests'!Y140)*('Data with Vol Ests'!AB$503/'Data with Vol Ests'!AB141))/'Data with Vol Ests'!Y140</f>
        <v>12083.425475793785</v>
      </c>
      <c r="G140" s="5">
        <f>$L$2*B140/Data!C$502+$M$2*C140/Data!D$502+$N$2*D140/Data!E$502+$O$2*E140/Data!F$502</f>
        <v>50359.835624304513</v>
      </c>
      <c r="I140" s="5">
        <f t="shared" si="2"/>
        <v>-359.83562430451275</v>
      </c>
    </row>
    <row r="141" spans="1:9" x14ac:dyDescent="0.35">
      <c r="A141">
        <f>Data!A142</f>
        <v>140</v>
      </c>
      <c r="B141" s="4">
        <f>'Data with Vol Ests'!D$502*('Data with Vol Ests'!D141+('Data with Vol Ests'!D142-'Data with Vol Ests'!D141)*('Data with Vol Ests'!G$503/'Data with Vol Ests'!G142))/'Data with Vol Ests'!D141</f>
        <v>11122.841117059748</v>
      </c>
      <c r="C141" s="4">
        <f>'Data with Vol Ests'!K$502*('Data with Vol Ests'!K141+('Data with Vol Ests'!K142-'Data with Vol Ests'!K141)*('Data with Vol Ests'!N$503/'Data with Vol Ests'!N142))/'Data with Vol Ests'!K141</f>
        <v>5160.2641338345929</v>
      </c>
      <c r="D141" s="4">
        <f>'Data with Vol Ests'!R$502*('Data with Vol Ests'!R141+('Data with Vol Ests'!R142-'Data with Vol Ests'!R141)*('Data with Vol Ests'!U$503/'Data with Vol Ests'!U142))/'Data with Vol Ests'!R141</f>
        <v>4115.4173066661688</v>
      </c>
      <c r="E141" s="4">
        <f>'Data with Vol Ests'!Y$502*('Data with Vol Ests'!Y141+('Data with Vol Ests'!Y142-'Data with Vol Ests'!Y141)*('Data with Vol Ests'!AB$503/'Data with Vol Ests'!AB142))/'Data with Vol Ests'!Y141</f>
        <v>12145.6994008823</v>
      </c>
      <c r="G141" s="5">
        <f>$L$2*B141/Data!C$502+$M$2*C141/Data!D$502+$N$2*D141/Data!E$502+$O$2*E141/Data!F$502</f>
        <v>49895.734504787753</v>
      </c>
      <c r="I141" s="5">
        <f t="shared" si="2"/>
        <v>104.26549521224661</v>
      </c>
    </row>
    <row r="142" spans="1:9" x14ac:dyDescent="0.35">
      <c r="A142">
        <f>Data!A143</f>
        <v>141</v>
      </c>
      <c r="B142" s="4">
        <f>'Data with Vol Ests'!D$502*('Data with Vol Ests'!D142+('Data with Vol Ests'!D143-'Data with Vol Ests'!D142)*('Data with Vol Ests'!G$503/'Data with Vol Ests'!G143))/'Data with Vol Ests'!D142</f>
        <v>10439.38740080698</v>
      </c>
      <c r="C142" s="4">
        <f>'Data with Vol Ests'!K$502*('Data with Vol Ests'!K142+('Data with Vol Ests'!K143-'Data with Vol Ests'!K142)*('Data with Vol Ests'!N$503/'Data with Vol Ests'!N143))/'Data with Vol Ests'!K142</f>
        <v>4961.0725590803913</v>
      </c>
      <c r="D142" s="4">
        <f>'Data with Vol Ests'!R$502*('Data with Vol Ests'!R142+('Data with Vol Ests'!R143-'Data with Vol Ests'!R142)*('Data with Vol Ests'!U$503/'Data with Vol Ests'!U143))/'Data with Vol Ests'!R142</f>
        <v>4054.3961052077775</v>
      </c>
      <c r="E142" s="4">
        <f>'Data with Vol Ests'!Y$502*('Data with Vol Ests'!Y142+('Data with Vol Ests'!Y143-'Data with Vol Ests'!Y142)*('Data with Vol Ests'!AB$503/'Data with Vol Ests'!AB143))/'Data with Vol Ests'!Y142</f>
        <v>11880.239615655797</v>
      </c>
      <c r="G142" s="5">
        <f>$L$2*B142/Data!C$502+$M$2*C142/Data!D$502+$N$2*D142/Data!E$502+$O$2*E142/Data!F$502</f>
        <v>48224.722421818085</v>
      </c>
      <c r="I142" s="5">
        <f t="shared" si="2"/>
        <v>1775.2775781819146</v>
      </c>
    </row>
    <row r="143" spans="1:9" x14ac:dyDescent="0.35">
      <c r="A143">
        <f>Data!A144</f>
        <v>142</v>
      </c>
      <c r="B143" s="4">
        <f>'Data with Vol Ests'!D$502*('Data with Vol Ests'!D143+('Data with Vol Ests'!D144-'Data with Vol Ests'!D143)*('Data with Vol Ests'!G$503/'Data with Vol Ests'!G144))/'Data with Vol Ests'!D143</f>
        <v>11150.329891956751</v>
      </c>
      <c r="C143" s="4">
        <f>'Data with Vol Ests'!K$502*('Data with Vol Ests'!K143+('Data with Vol Ests'!K144-'Data with Vol Ests'!K143)*('Data with Vol Ests'!N$503/'Data with Vol Ests'!N144))/'Data with Vol Ests'!K143</f>
        <v>4685.7923658764748</v>
      </c>
      <c r="D143" s="4">
        <f>'Data with Vol Ests'!R$502*('Data with Vol Ests'!R143+('Data with Vol Ests'!R144-'Data with Vol Ests'!R143)*('Data with Vol Ests'!U$503/'Data with Vol Ests'!U144))/'Data with Vol Ests'!R143</f>
        <v>3857.4554661073644</v>
      </c>
      <c r="E143" s="4">
        <f>'Data with Vol Ests'!Y$502*('Data with Vol Ests'!Y143+('Data with Vol Ests'!Y144-'Data with Vol Ests'!Y143)*('Data with Vol Ests'!AB$503/'Data with Vol Ests'!AB144))/'Data with Vol Ests'!Y143</f>
        <v>11424.282412122744</v>
      </c>
      <c r="G143" s="5">
        <f>$L$2*B143/Data!C$502+$M$2*C143/Data!D$502+$N$2*D143/Data!E$502+$O$2*E143/Data!F$502</f>
        <v>47039.635746076616</v>
      </c>
      <c r="I143" s="5">
        <f t="shared" si="2"/>
        <v>2960.3642539233842</v>
      </c>
    </row>
    <row r="144" spans="1:9" x14ac:dyDescent="0.35">
      <c r="A144">
        <f>Data!A145</f>
        <v>143</v>
      </c>
      <c r="B144" s="4">
        <f>'Data with Vol Ests'!D$502*('Data with Vol Ests'!D144+('Data with Vol Ests'!D145-'Data with Vol Ests'!D144)*('Data with Vol Ests'!G$503/'Data with Vol Ests'!G145))/'Data with Vol Ests'!D144</f>
        <v>11080.998837348719</v>
      </c>
      <c r="C144" s="4">
        <f>'Data with Vol Ests'!K$502*('Data with Vol Ests'!K144+('Data with Vol Ests'!K145-'Data with Vol Ests'!K144)*('Data with Vol Ests'!N$503/'Data with Vol Ests'!N145))/'Data with Vol Ests'!K144</f>
        <v>5521.0535607628217</v>
      </c>
      <c r="D144" s="4">
        <f>'Data with Vol Ests'!R$502*('Data with Vol Ests'!R144+('Data with Vol Ests'!R145-'Data with Vol Ests'!R144)*('Data with Vol Ests'!U$503/'Data with Vol Ests'!U145))/'Data with Vol Ests'!R144</f>
        <v>4436.8870977085953</v>
      </c>
      <c r="E144" s="4">
        <f>'Data with Vol Ests'!Y$502*('Data with Vol Ests'!Y144+('Data with Vol Ests'!Y145-'Data with Vol Ests'!Y144)*('Data with Vol Ests'!AB$503/'Data with Vol Ests'!AB145))/'Data with Vol Ests'!Y144</f>
        <v>12192.394614192599</v>
      </c>
      <c r="G144" s="5">
        <f>$L$2*B144/Data!C$502+$M$2*C144/Data!D$502+$N$2*D144/Data!E$502+$O$2*E144/Data!F$502</f>
        <v>51717.998400014316</v>
      </c>
      <c r="I144" s="5">
        <f t="shared" si="2"/>
        <v>-1717.9984000143158</v>
      </c>
    </row>
    <row r="145" spans="1:9" x14ac:dyDescent="0.35">
      <c r="A145">
        <f>Data!A146</f>
        <v>144</v>
      </c>
      <c r="B145" s="4">
        <f>'Data with Vol Ests'!D$502*('Data with Vol Ests'!D145+('Data with Vol Ests'!D146-'Data with Vol Ests'!D145)*('Data with Vol Ests'!G$503/'Data with Vol Ests'!G146))/'Data with Vol Ests'!D145</f>
        <v>10910.291724609133</v>
      </c>
      <c r="C145" s="4">
        <f>'Data with Vol Ests'!K$502*('Data with Vol Ests'!K145+('Data with Vol Ests'!K146-'Data with Vol Ests'!K145)*('Data with Vol Ests'!N$503/'Data with Vol Ests'!N146))/'Data with Vol Ests'!K145</f>
        <v>5191.4356511780652</v>
      </c>
      <c r="D145" s="4">
        <f>'Data with Vol Ests'!R$502*('Data with Vol Ests'!R145+('Data with Vol Ests'!R146-'Data with Vol Ests'!R145)*('Data with Vol Ests'!U$503/'Data with Vol Ests'!U146))/'Data with Vol Ests'!R145</f>
        <v>4210.722442075149</v>
      </c>
      <c r="E145" s="4">
        <f>'Data with Vol Ests'!Y$502*('Data with Vol Ests'!Y145+('Data with Vol Ests'!Y146-'Data with Vol Ests'!Y145)*('Data with Vol Ests'!AB$503/'Data with Vol Ests'!AB146))/'Data with Vol Ests'!Y145</f>
        <v>11887.548742567287</v>
      </c>
      <c r="G145" s="5">
        <f>$L$2*B145/Data!C$502+$M$2*C145/Data!D$502+$N$2*D145/Data!E$502+$O$2*E145/Data!F$502</f>
        <v>49695.829127971432</v>
      </c>
      <c r="I145" s="5">
        <f t="shared" si="2"/>
        <v>304.17087202856783</v>
      </c>
    </row>
    <row r="146" spans="1:9" x14ac:dyDescent="0.35">
      <c r="A146">
        <f>Data!A147</f>
        <v>145</v>
      </c>
      <c r="B146" s="4">
        <f>'Data with Vol Ests'!D$502*('Data with Vol Ests'!D146+('Data with Vol Ests'!D147-'Data with Vol Ests'!D146)*('Data with Vol Ests'!G$503/'Data with Vol Ests'!G147))/'Data with Vol Ests'!D146</f>
        <v>11288.49095064774</v>
      </c>
      <c r="C146" s="4">
        <f>'Data with Vol Ests'!K$502*('Data with Vol Ests'!K146+('Data with Vol Ests'!K147-'Data with Vol Ests'!K146)*('Data with Vol Ests'!N$503/'Data with Vol Ests'!N147))/'Data with Vol Ests'!K146</f>
        <v>5330.5302219092191</v>
      </c>
      <c r="D146" s="4">
        <f>'Data with Vol Ests'!R$502*('Data with Vol Ests'!R146+('Data with Vol Ests'!R147-'Data with Vol Ests'!R146)*('Data with Vol Ests'!U$503/'Data with Vol Ests'!U147))/'Data with Vol Ests'!R146</f>
        <v>4395.1381126681035</v>
      </c>
      <c r="E146" s="4">
        <f>'Data with Vol Ests'!Y$502*('Data with Vol Ests'!Y146+('Data with Vol Ests'!Y147-'Data with Vol Ests'!Y146)*('Data with Vol Ests'!AB$503/'Data with Vol Ests'!AB147))/'Data with Vol Ests'!Y146</f>
        <v>12290.33974740285</v>
      </c>
      <c r="G146" s="5">
        <f>$L$2*B146/Data!C$502+$M$2*C146/Data!D$502+$N$2*D146/Data!E$502+$O$2*E146/Data!F$502</f>
        <v>51379.939235156329</v>
      </c>
      <c r="I146" s="5">
        <f t="shared" si="2"/>
        <v>-1379.9392351563292</v>
      </c>
    </row>
    <row r="147" spans="1:9" x14ac:dyDescent="0.35">
      <c r="A147">
        <f>Data!A148</f>
        <v>146</v>
      </c>
      <c r="B147" s="4">
        <f>'Data with Vol Ests'!D$502*('Data with Vol Ests'!D147+('Data with Vol Ests'!D148-'Data with Vol Ests'!D147)*('Data with Vol Ests'!G$503/'Data with Vol Ests'!G148))/'Data with Vol Ests'!D147</f>
        <v>11161.897862768532</v>
      </c>
      <c r="C147" s="4">
        <f>'Data with Vol Ests'!K$502*('Data with Vol Ests'!K147+('Data with Vol Ests'!K148-'Data with Vol Ests'!K147)*('Data with Vol Ests'!N$503/'Data with Vol Ests'!N148))/'Data with Vol Ests'!K147</f>
        <v>5268.3055323567678</v>
      </c>
      <c r="D147" s="4">
        <f>'Data with Vol Ests'!R$502*('Data with Vol Ests'!R147+('Data with Vol Ests'!R148-'Data with Vol Ests'!R147)*('Data with Vol Ests'!U$503/'Data with Vol Ests'!U148))/'Data with Vol Ests'!R147</f>
        <v>4320.7520865409078</v>
      </c>
      <c r="E147" s="4">
        <f>'Data with Vol Ests'!Y$502*('Data with Vol Ests'!Y147+('Data with Vol Ests'!Y148-'Data with Vol Ests'!Y147)*('Data with Vol Ests'!AB$503/'Data with Vol Ests'!AB148))/'Data with Vol Ests'!Y147</f>
        <v>12166.404398325303</v>
      </c>
      <c r="G147" s="5">
        <f>$L$2*B147/Data!C$502+$M$2*C147/Data!D$502+$N$2*D147/Data!E$502+$O$2*E147/Data!F$502</f>
        <v>50754.665896172519</v>
      </c>
      <c r="I147" s="5">
        <f t="shared" si="2"/>
        <v>-754.66589617251884</v>
      </c>
    </row>
    <row r="148" spans="1:9" x14ac:dyDescent="0.35">
      <c r="A148">
        <f>Data!A149</f>
        <v>147</v>
      </c>
      <c r="B148" s="4">
        <f>'Data with Vol Ests'!D$502*('Data with Vol Ests'!D148+('Data with Vol Ests'!D149-'Data with Vol Ests'!D148)*('Data with Vol Ests'!G$503/'Data with Vol Ests'!G149))/'Data with Vol Ests'!D148</f>
        <v>11413.922694566385</v>
      </c>
      <c r="C148" s="4">
        <f>'Data with Vol Ests'!K$502*('Data with Vol Ests'!K148+('Data with Vol Ests'!K149-'Data with Vol Ests'!K148)*('Data with Vol Ests'!N$503/'Data with Vol Ests'!N149))/'Data with Vol Ests'!K148</f>
        <v>5432.6496009056209</v>
      </c>
      <c r="D148" s="4">
        <f>'Data with Vol Ests'!R$502*('Data with Vol Ests'!R148+('Data with Vol Ests'!R149-'Data with Vol Ests'!R148)*('Data with Vol Ests'!U$503/'Data with Vol Ests'!U149))/'Data with Vol Ests'!R148</f>
        <v>4431.751273286126</v>
      </c>
      <c r="E148" s="4">
        <f>'Data with Vol Ests'!Y$502*('Data with Vol Ests'!Y148+('Data with Vol Ests'!Y149-'Data with Vol Ests'!Y148)*('Data with Vol Ests'!AB$503/'Data with Vol Ests'!AB149))/'Data with Vol Ests'!Y148</f>
        <v>12278.058988227722</v>
      </c>
      <c r="G148" s="5">
        <f>$L$2*B148/Data!C$502+$M$2*C148/Data!D$502+$N$2*D148/Data!E$502+$O$2*E148/Data!F$502</f>
        <v>51859.76370781273</v>
      </c>
      <c r="I148" s="5">
        <f t="shared" si="2"/>
        <v>-1859.76370781273</v>
      </c>
    </row>
    <row r="149" spans="1:9" x14ac:dyDescent="0.35">
      <c r="A149">
        <f>Data!A150</f>
        <v>148</v>
      </c>
      <c r="B149" s="4">
        <f>'Data with Vol Ests'!D$502*('Data with Vol Ests'!D149+('Data with Vol Ests'!D150-'Data with Vol Ests'!D149)*('Data with Vol Ests'!G$503/'Data with Vol Ests'!G150))/'Data with Vol Ests'!D149</f>
        <v>11064.838712447563</v>
      </c>
      <c r="C149" s="4">
        <f>'Data with Vol Ests'!K$502*('Data with Vol Ests'!K149+('Data with Vol Ests'!K150-'Data with Vol Ests'!K149)*('Data with Vol Ests'!N$503/'Data with Vol Ests'!N150))/'Data with Vol Ests'!K149</f>
        <v>5245.9029036898928</v>
      </c>
      <c r="D149" s="4">
        <f>'Data with Vol Ests'!R$502*('Data with Vol Ests'!R149+('Data with Vol Ests'!R150-'Data with Vol Ests'!R149)*('Data with Vol Ests'!U$503/'Data with Vol Ests'!U150))/'Data with Vol Ests'!R149</f>
        <v>4300.2551723964116</v>
      </c>
      <c r="E149" s="4">
        <f>'Data with Vol Ests'!Y$502*('Data with Vol Ests'!Y149+('Data with Vol Ests'!Y150-'Data with Vol Ests'!Y149)*('Data with Vol Ests'!AB$503/'Data with Vol Ests'!AB150))/'Data with Vol Ests'!Y149</f>
        <v>12070.269064373304</v>
      </c>
      <c r="G149" s="5">
        <f>$L$2*B149/Data!C$502+$M$2*C149/Data!D$502+$N$2*D149/Data!E$502+$O$2*E149/Data!F$502</f>
        <v>50433.350189117809</v>
      </c>
      <c r="I149" s="5">
        <f t="shared" si="2"/>
        <v>-433.35018911780935</v>
      </c>
    </row>
    <row r="150" spans="1:9" x14ac:dyDescent="0.35">
      <c r="A150">
        <f>Data!A151</f>
        <v>149</v>
      </c>
      <c r="B150" s="4">
        <f>'Data with Vol Ests'!D$502*('Data with Vol Ests'!D150+('Data with Vol Ests'!D151-'Data with Vol Ests'!D150)*('Data with Vol Ests'!G$503/'Data with Vol Ests'!G151))/'Data with Vol Ests'!D150</f>
        <v>10996.028886993357</v>
      </c>
      <c r="C150" s="4">
        <f>'Data with Vol Ests'!K$502*('Data with Vol Ests'!K150+('Data with Vol Ests'!K151-'Data with Vol Ests'!K150)*('Data with Vol Ests'!N$503/'Data with Vol Ests'!N151))/'Data with Vol Ests'!K150</f>
        <v>5082.7785106028732</v>
      </c>
      <c r="D150" s="4">
        <f>'Data with Vol Ests'!R$502*('Data with Vol Ests'!R150+('Data with Vol Ests'!R151-'Data with Vol Ests'!R150)*('Data with Vol Ests'!U$503/'Data with Vol Ests'!U151))/'Data with Vol Ests'!R150</f>
        <v>4105.6610540454103</v>
      </c>
      <c r="E150" s="4">
        <f>'Data with Vol Ests'!Y$502*('Data with Vol Ests'!Y150+('Data with Vol Ests'!Y151-'Data with Vol Ests'!Y150)*('Data with Vol Ests'!AB$503/'Data with Vol Ests'!AB151))/'Data with Vol Ests'!Y150</f>
        <v>12051.249753629505</v>
      </c>
      <c r="G150" s="5">
        <f>$L$2*B150/Data!C$502+$M$2*C150/Data!D$502+$N$2*D150/Data!E$502+$O$2*E150/Data!F$502</f>
        <v>49415.956463656876</v>
      </c>
      <c r="I150" s="5">
        <f t="shared" si="2"/>
        <v>584.04353634312429</v>
      </c>
    </row>
    <row r="151" spans="1:9" x14ac:dyDescent="0.35">
      <c r="A151">
        <f>Data!A152</f>
        <v>150</v>
      </c>
      <c r="B151" s="4">
        <f>'Data with Vol Ests'!D$502*('Data with Vol Ests'!D151+('Data with Vol Ests'!D152-'Data with Vol Ests'!D151)*('Data with Vol Ests'!G$503/'Data with Vol Ests'!G152))/'Data with Vol Ests'!D151</f>
        <v>10863.119609041933</v>
      </c>
      <c r="C151" s="4">
        <f>'Data with Vol Ests'!K$502*('Data with Vol Ests'!K151+('Data with Vol Ests'!K152-'Data with Vol Ests'!K151)*('Data with Vol Ests'!N$503/'Data with Vol Ests'!N152))/'Data with Vol Ests'!K151</f>
        <v>5198.755179816626</v>
      </c>
      <c r="D151" s="4">
        <f>'Data with Vol Ests'!R$502*('Data with Vol Ests'!R151+('Data with Vol Ests'!R152-'Data with Vol Ests'!R151)*('Data with Vol Ests'!U$503/'Data with Vol Ests'!U152))/'Data with Vol Ests'!R151</f>
        <v>4249.5953639059644</v>
      </c>
      <c r="E151" s="4">
        <f>'Data with Vol Ests'!Y$502*('Data with Vol Ests'!Y151+('Data with Vol Ests'!Y152-'Data with Vol Ests'!Y151)*('Data with Vol Ests'!AB$503/'Data with Vol Ests'!AB152))/'Data with Vol Ests'!Y151</f>
        <v>11829.220189977874</v>
      </c>
      <c r="G151" s="5">
        <f>$L$2*B151/Data!C$502+$M$2*C151/Data!D$502+$N$2*D151/Data!E$502+$O$2*E151/Data!F$502</f>
        <v>49693.253908659535</v>
      </c>
      <c r="I151" s="5">
        <f t="shared" si="2"/>
        <v>306.74609134046477</v>
      </c>
    </row>
    <row r="152" spans="1:9" x14ac:dyDescent="0.35">
      <c r="A152">
        <f>Data!A153</f>
        <v>151</v>
      </c>
      <c r="B152" s="4">
        <f>'Data with Vol Ests'!D$502*('Data with Vol Ests'!D152+('Data with Vol Ests'!D153-'Data with Vol Ests'!D152)*('Data with Vol Ests'!G$503/'Data with Vol Ests'!G153))/'Data with Vol Ests'!D152</f>
        <v>10804.892706247216</v>
      </c>
      <c r="C152" s="4">
        <f>'Data with Vol Ests'!K$502*('Data with Vol Ests'!K152+('Data with Vol Ests'!K153-'Data with Vol Ests'!K152)*('Data with Vol Ests'!N$503/'Data with Vol Ests'!N153))/'Data with Vol Ests'!K152</f>
        <v>5129.452463386513</v>
      </c>
      <c r="D152" s="4">
        <f>'Data with Vol Ests'!R$502*('Data with Vol Ests'!R152+('Data with Vol Ests'!R153-'Data with Vol Ests'!R152)*('Data with Vol Ests'!U$503/'Data with Vol Ests'!U153))/'Data with Vol Ests'!R152</f>
        <v>4150.8515571299777</v>
      </c>
      <c r="E152" s="4">
        <f>'Data with Vol Ests'!Y$502*('Data with Vol Ests'!Y152+('Data with Vol Ests'!Y153-'Data with Vol Ests'!Y152)*('Data with Vol Ests'!AB$503/'Data with Vol Ests'!AB153))/'Data with Vol Ests'!Y152</f>
        <v>11877.715953258363</v>
      </c>
      <c r="G152" s="5">
        <f>$L$2*B152/Data!C$502+$M$2*C152/Data!D$502+$N$2*D152/Data!E$502+$O$2*E152/Data!F$502</f>
        <v>49267.372884853918</v>
      </c>
      <c r="I152" s="5">
        <f t="shared" si="2"/>
        <v>732.62711514608236</v>
      </c>
    </row>
    <row r="153" spans="1:9" x14ac:dyDescent="0.35">
      <c r="A153">
        <f>Data!A154</f>
        <v>152</v>
      </c>
      <c r="B153" s="4">
        <f>'Data with Vol Ests'!D$502*('Data with Vol Ests'!D153+('Data with Vol Ests'!D154-'Data with Vol Ests'!D153)*('Data with Vol Ests'!G$503/'Data with Vol Ests'!G154))/'Data with Vol Ests'!D153</f>
        <v>11131.161435254859</v>
      </c>
      <c r="C153" s="4">
        <f>'Data with Vol Ests'!K$502*('Data with Vol Ests'!K153+('Data with Vol Ests'!K154-'Data with Vol Ests'!K153)*('Data with Vol Ests'!N$503/'Data with Vol Ests'!N154))/'Data with Vol Ests'!K153</f>
        <v>5357.0324457794959</v>
      </c>
      <c r="D153" s="4">
        <f>'Data with Vol Ests'!R$502*('Data with Vol Ests'!R153+('Data with Vol Ests'!R154-'Data with Vol Ests'!R153)*('Data with Vol Ests'!U$503/'Data with Vol Ests'!U154))/'Data with Vol Ests'!R153</f>
        <v>4407.8104195628066</v>
      </c>
      <c r="E153" s="4">
        <f>'Data with Vol Ests'!Y$502*('Data with Vol Ests'!Y153+('Data with Vol Ests'!Y154-'Data with Vol Ests'!Y153)*('Data with Vol Ests'!AB$503/'Data with Vol Ests'!AB154))/'Data with Vol Ests'!Y153</f>
        <v>12017.737938393238</v>
      </c>
      <c r="G153" s="5">
        <f>$L$2*B153/Data!C$502+$M$2*C153/Data!D$502+$N$2*D153/Data!E$502+$O$2*E153/Data!F$502</f>
        <v>51003.105361766473</v>
      </c>
      <c r="I153" s="5">
        <f t="shared" si="2"/>
        <v>-1003.1053617664729</v>
      </c>
    </row>
    <row r="154" spans="1:9" x14ac:dyDescent="0.35">
      <c r="A154">
        <f>Data!A155</f>
        <v>153</v>
      </c>
      <c r="B154" s="4">
        <f>'Data with Vol Ests'!D$502*('Data with Vol Ests'!D154+('Data with Vol Ests'!D155-'Data with Vol Ests'!D154)*('Data with Vol Ests'!G$503/'Data with Vol Ests'!G155))/'Data with Vol Ests'!D154</f>
        <v>11034.7708309835</v>
      </c>
      <c r="C154" s="4">
        <f>'Data with Vol Ests'!K$502*('Data with Vol Ests'!K154+('Data with Vol Ests'!K155-'Data with Vol Ests'!K154)*('Data with Vol Ests'!N$503/'Data with Vol Ests'!N155))/'Data with Vol Ests'!K154</f>
        <v>5151.3972997782012</v>
      </c>
      <c r="D154" s="4">
        <f>'Data with Vol Ests'!R$502*('Data with Vol Ests'!R154+('Data with Vol Ests'!R155-'Data with Vol Ests'!R154)*('Data with Vol Ests'!U$503/'Data with Vol Ests'!U155))/'Data with Vol Ests'!R154</f>
        <v>4232.5937439611071</v>
      </c>
      <c r="E154" s="4">
        <f>'Data with Vol Ests'!Y$502*('Data with Vol Ests'!Y154+('Data with Vol Ests'!Y155-'Data with Vol Ests'!Y154)*('Data with Vol Ests'!AB$503/'Data with Vol Ests'!AB155))/'Data with Vol Ests'!Y154</f>
        <v>12036.777328543767</v>
      </c>
      <c r="G154" s="5">
        <f>$L$2*B154/Data!C$502+$M$2*C154/Data!D$502+$N$2*D154/Data!E$502+$O$2*E154/Data!F$502</f>
        <v>49931.382057299081</v>
      </c>
      <c r="I154" s="5">
        <f t="shared" si="2"/>
        <v>68.61794270091923</v>
      </c>
    </row>
    <row r="155" spans="1:9" x14ac:dyDescent="0.35">
      <c r="A155">
        <f>Data!A156</f>
        <v>154</v>
      </c>
      <c r="B155" s="4">
        <f>'Data with Vol Ests'!D$502*('Data with Vol Ests'!D155+('Data with Vol Ests'!D156-'Data with Vol Ests'!D155)*('Data with Vol Ests'!G$503/'Data with Vol Ests'!G156))/'Data with Vol Ests'!D155</f>
        <v>11086.414145742916</v>
      </c>
      <c r="C155" s="4">
        <f>'Data with Vol Ests'!K$502*('Data with Vol Ests'!K155+('Data with Vol Ests'!K156-'Data with Vol Ests'!K155)*('Data with Vol Ests'!N$503/'Data with Vol Ests'!N156))/'Data with Vol Ests'!K155</f>
        <v>5219.3620976662996</v>
      </c>
      <c r="D155" s="4">
        <f>'Data with Vol Ests'!R$502*('Data with Vol Ests'!R155+('Data with Vol Ests'!R156-'Data with Vol Ests'!R155)*('Data with Vol Ests'!U$503/'Data with Vol Ests'!U156))/'Data with Vol Ests'!R155</f>
        <v>4253.0439999510027</v>
      </c>
      <c r="E155" s="4">
        <f>'Data with Vol Ests'!Y$502*('Data with Vol Ests'!Y155+('Data with Vol Ests'!Y156-'Data with Vol Ests'!Y155)*('Data with Vol Ests'!AB$503/'Data with Vol Ests'!AB156))/'Data with Vol Ests'!Y155</f>
        <v>11660.340275998478</v>
      </c>
      <c r="G155" s="5">
        <f>$L$2*B155/Data!C$502+$M$2*C155/Data!D$502+$N$2*D155/Data!E$502+$O$2*E155/Data!F$502</f>
        <v>49752.493881040464</v>
      </c>
      <c r="I155" s="5">
        <f t="shared" si="2"/>
        <v>247.50611895953625</v>
      </c>
    </row>
    <row r="156" spans="1:9" x14ac:dyDescent="0.35">
      <c r="A156">
        <f>Data!A157</f>
        <v>155</v>
      </c>
      <c r="B156" s="4">
        <f>'Data with Vol Ests'!D$502*('Data with Vol Ests'!D156+('Data with Vol Ests'!D157-'Data with Vol Ests'!D156)*('Data with Vol Ests'!G$503/'Data with Vol Ests'!G157))/'Data with Vol Ests'!D156</f>
        <v>11321.529823783407</v>
      </c>
      <c r="C156" s="4">
        <f>'Data with Vol Ests'!K$502*('Data with Vol Ests'!K156+('Data with Vol Ests'!K157-'Data with Vol Ests'!K156)*('Data with Vol Ests'!N$503/'Data with Vol Ests'!N157))/'Data with Vol Ests'!K156</f>
        <v>5356.6867466729127</v>
      </c>
      <c r="D156" s="4">
        <f>'Data with Vol Ests'!R$502*('Data with Vol Ests'!R156+('Data with Vol Ests'!R157-'Data with Vol Ests'!R156)*('Data with Vol Ests'!U$503/'Data with Vol Ests'!U157))/'Data with Vol Ests'!R156</f>
        <v>4386.0794171343596</v>
      </c>
      <c r="E156" s="4">
        <f>'Data with Vol Ests'!Y$502*('Data with Vol Ests'!Y156+('Data with Vol Ests'!Y157-'Data with Vol Ests'!Y156)*('Data with Vol Ests'!AB$503/'Data with Vol Ests'!AB157))/'Data with Vol Ests'!Y156</f>
        <v>12287.908845185631</v>
      </c>
      <c r="G156" s="5">
        <f>$L$2*B156/Data!C$502+$M$2*C156/Data!D$502+$N$2*D156/Data!E$502+$O$2*E156/Data!F$502</f>
        <v>51460.941035681593</v>
      </c>
      <c r="I156" s="5">
        <f t="shared" si="2"/>
        <v>-1460.9410356815933</v>
      </c>
    </row>
    <row r="157" spans="1:9" x14ac:dyDescent="0.35">
      <c r="A157">
        <f>Data!A158</f>
        <v>156</v>
      </c>
      <c r="B157" s="4">
        <f>'Data with Vol Ests'!D$502*('Data with Vol Ests'!D157+('Data with Vol Ests'!D158-'Data with Vol Ests'!D157)*('Data with Vol Ests'!G$503/'Data with Vol Ests'!G158))/'Data with Vol Ests'!D157</f>
        <v>11065.42419652734</v>
      </c>
      <c r="C157" s="4">
        <f>'Data with Vol Ests'!K$502*('Data with Vol Ests'!K157+('Data with Vol Ests'!K158-'Data with Vol Ests'!K157)*('Data with Vol Ests'!N$503/'Data with Vol Ests'!N158))/'Data with Vol Ests'!K157</f>
        <v>5192.564530193139</v>
      </c>
      <c r="D157" s="4">
        <f>'Data with Vol Ests'!R$502*('Data with Vol Ests'!R157+('Data with Vol Ests'!R158-'Data with Vol Ests'!R157)*('Data with Vol Ests'!U$503/'Data with Vol Ests'!U158))/'Data with Vol Ests'!R157</f>
        <v>4290.2776096901543</v>
      </c>
      <c r="E157" s="4">
        <f>'Data with Vol Ests'!Y$502*('Data with Vol Ests'!Y157+('Data with Vol Ests'!Y158-'Data with Vol Ests'!Y157)*('Data with Vol Ests'!AB$503/'Data with Vol Ests'!AB158))/'Data with Vol Ests'!Y157</f>
        <v>12389.038717909669</v>
      </c>
      <c r="G157" s="5">
        <f>$L$2*B157/Data!C$502+$M$2*C157/Data!D$502+$N$2*D157/Data!E$502+$O$2*E157/Data!F$502</f>
        <v>50654.571806943291</v>
      </c>
      <c r="I157" s="5">
        <f t="shared" si="2"/>
        <v>-654.57180694329145</v>
      </c>
    </row>
    <row r="158" spans="1:9" x14ac:dyDescent="0.35">
      <c r="A158">
        <f>Data!A159</f>
        <v>157</v>
      </c>
      <c r="B158" s="4">
        <f>'Data with Vol Ests'!D$502*('Data with Vol Ests'!D158+('Data with Vol Ests'!D159-'Data with Vol Ests'!D158)*('Data with Vol Ests'!G$503/'Data with Vol Ests'!G159))/'Data with Vol Ests'!D158</f>
        <v>11092.755478330495</v>
      </c>
      <c r="C158" s="4">
        <f>'Data with Vol Ests'!K$502*('Data with Vol Ests'!K158+('Data with Vol Ests'!K159-'Data with Vol Ests'!K158)*('Data with Vol Ests'!N$503/'Data with Vol Ests'!N159))/'Data with Vol Ests'!K158</f>
        <v>5306.5749543034526</v>
      </c>
      <c r="D158" s="4">
        <f>'Data with Vol Ests'!R$502*('Data with Vol Ests'!R158+('Data with Vol Ests'!R159-'Data with Vol Ests'!R158)*('Data with Vol Ests'!U$503/'Data with Vol Ests'!U159))/'Data with Vol Ests'!R158</f>
        <v>4232.537326403205</v>
      </c>
      <c r="E158" s="4">
        <f>'Data with Vol Ests'!Y$502*('Data with Vol Ests'!Y158+('Data with Vol Ests'!Y159-'Data with Vol Ests'!Y158)*('Data with Vol Ests'!AB$503/'Data with Vol Ests'!AB159))/'Data with Vol Ests'!Y158</f>
        <v>11944.089114309325</v>
      </c>
      <c r="G158" s="5">
        <f>$L$2*B158/Data!C$502+$M$2*C158/Data!D$502+$N$2*D158/Data!E$502+$O$2*E158/Data!F$502</f>
        <v>50315.945385706815</v>
      </c>
      <c r="I158" s="5">
        <f t="shared" si="2"/>
        <v>-315.9453857068147</v>
      </c>
    </row>
    <row r="159" spans="1:9" x14ac:dyDescent="0.35">
      <c r="A159">
        <f>Data!A160</f>
        <v>158</v>
      </c>
      <c r="B159" s="4">
        <f>'Data with Vol Ests'!D$502*('Data with Vol Ests'!D159+('Data with Vol Ests'!D160-'Data with Vol Ests'!D159)*('Data with Vol Ests'!G$503/'Data with Vol Ests'!G160))/'Data with Vol Ests'!D159</f>
        <v>11052.282843518298</v>
      </c>
      <c r="C159" s="4">
        <f>'Data with Vol Ests'!K$502*('Data with Vol Ests'!K159+('Data with Vol Ests'!K160-'Data with Vol Ests'!K159)*('Data with Vol Ests'!N$503/'Data with Vol Ests'!N160))/'Data with Vol Ests'!K159</f>
        <v>5268.08297307271</v>
      </c>
      <c r="D159" s="4">
        <f>'Data with Vol Ests'!R$502*('Data with Vol Ests'!R159+('Data with Vol Ests'!R160-'Data with Vol Ests'!R159)*('Data with Vol Ests'!U$503/'Data with Vol Ests'!U160))/'Data with Vol Ests'!R159</f>
        <v>4289.7546749019366</v>
      </c>
      <c r="E159" s="4">
        <f>'Data with Vol Ests'!Y$502*('Data with Vol Ests'!Y159+('Data with Vol Ests'!Y160-'Data with Vol Ests'!Y159)*('Data with Vol Ests'!AB$503/'Data with Vol Ests'!AB160))/'Data with Vol Ests'!Y159</f>
        <v>12221.994620233338</v>
      </c>
      <c r="G159" s="5">
        <f>$L$2*B159/Data!C$502+$M$2*C159/Data!D$502+$N$2*D159/Data!E$502+$O$2*E159/Data!F$502</f>
        <v>50650.6877009866</v>
      </c>
      <c r="I159" s="5">
        <f t="shared" si="2"/>
        <v>-650.68770098660025</v>
      </c>
    </row>
    <row r="160" spans="1:9" x14ac:dyDescent="0.35">
      <c r="A160">
        <f>Data!A161</f>
        <v>159</v>
      </c>
      <c r="B160" s="4">
        <f>'Data with Vol Ests'!D$502*('Data with Vol Ests'!D160+('Data with Vol Ests'!D161-'Data with Vol Ests'!D160)*('Data with Vol Ests'!G$503/'Data with Vol Ests'!G161))/'Data with Vol Ests'!D160</f>
        <v>10812.129292778331</v>
      </c>
      <c r="C160" s="4">
        <f>'Data with Vol Ests'!K$502*('Data with Vol Ests'!K160+('Data with Vol Ests'!K161-'Data with Vol Ests'!K160)*('Data with Vol Ests'!N$503/'Data with Vol Ests'!N161))/'Data with Vol Ests'!K160</f>
        <v>5180.6607889753459</v>
      </c>
      <c r="D160" s="4">
        <f>'Data with Vol Ests'!R$502*('Data with Vol Ests'!R160+('Data with Vol Ests'!R161-'Data with Vol Ests'!R160)*('Data with Vol Ests'!U$503/'Data with Vol Ests'!U161))/'Data with Vol Ests'!R160</f>
        <v>4189.3426430240906</v>
      </c>
      <c r="E160" s="4">
        <f>'Data with Vol Ests'!Y$502*('Data with Vol Ests'!Y160+('Data with Vol Ests'!Y161-'Data with Vol Ests'!Y160)*('Data with Vol Ests'!AB$503/'Data with Vol Ests'!AB161))/'Data with Vol Ests'!Y160</f>
        <v>12013.239145698048</v>
      </c>
      <c r="G160" s="5">
        <f>$L$2*B160/Data!C$502+$M$2*C160/Data!D$502+$N$2*D160/Data!E$502+$O$2*E160/Data!F$502</f>
        <v>49682.116033401362</v>
      </c>
      <c r="I160" s="5">
        <f t="shared" si="2"/>
        <v>317.88396659863793</v>
      </c>
    </row>
    <row r="161" spans="1:9" x14ac:dyDescent="0.35">
      <c r="A161">
        <f>Data!A162</f>
        <v>160</v>
      </c>
      <c r="B161" s="4">
        <f>'Data with Vol Ests'!D$502*('Data with Vol Ests'!D161+('Data with Vol Ests'!D162-'Data with Vol Ests'!D161)*('Data with Vol Ests'!G$503/'Data with Vol Ests'!G162))/'Data with Vol Ests'!D161</f>
        <v>11183.913090735257</v>
      </c>
      <c r="C161" s="4">
        <f>'Data with Vol Ests'!K$502*('Data with Vol Ests'!K161+('Data with Vol Ests'!K162-'Data with Vol Ests'!K161)*('Data with Vol Ests'!N$503/'Data with Vol Ests'!N162))/'Data with Vol Ests'!K161</f>
        <v>5208.9416321406798</v>
      </c>
      <c r="D161" s="4">
        <f>'Data with Vol Ests'!R$502*('Data with Vol Ests'!R161+('Data with Vol Ests'!R162-'Data with Vol Ests'!R161)*('Data with Vol Ests'!U$503/'Data with Vol Ests'!U162))/'Data with Vol Ests'!R161</f>
        <v>4218.6714441972772</v>
      </c>
      <c r="E161" s="4">
        <f>'Data with Vol Ests'!Y$502*('Data with Vol Ests'!Y161+('Data with Vol Ests'!Y162-'Data with Vol Ests'!Y161)*('Data with Vol Ests'!AB$503/'Data with Vol Ests'!AB162))/'Data with Vol Ests'!Y161</f>
        <v>11836.989382376079</v>
      </c>
      <c r="G161" s="5">
        <f>$L$2*B161/Data!C$502+$M$2*C161/Data!D$502+$N$2*D161/Data!E$502+$O$2*E161/Data!F$502</f>
        <v>49950.246466537108</v>
      </c>
      <c r="I161" s="5">
        <f t="shared" si="2"/>
        <v>49.753533462891937</v>
      </c>
    </row>
    <row r="162" spans="1:9" x14ac:dyDescent="0.35">
      <c r="A162">
        <f>Data!A163</f>
        <v>161</v>
      </c>
      <c r="B162" s="4">
        <f>'Data with Vol Ests'!D$502*('Data with Vol Ests'!D162+('Data with Vol Ests'!D163-'Data with Vol Ests'!D162)*('Data with Vol Ests'!G$503/'Data with Vol Ests'!G163))/'Data with Vol Ests'!D162</f>
        <v>11162.223326743582</v>
      </c>
      <c r="C162" s="4">
        <f>'Data with Vol Ests'!K$502*('Data with Vol Ests'!K162+('Data with Vol Ests'!K163-'Data with Vol Ests'!K162)*('Data with Vol Ests'!N$503/'Data with Vol Ests'!N163))/'Data with Vol Ests'!K162</f>
        <v>5384.8162769587188</v>
      </c>
      <c r="D162" s="4">
        <f>'Data with Vol Ests'!R$502*('Data with Vol Ests'!R162+('Data with Vol Ests'!R163-'Data with Vol Ests'!R162)*('Data with Vol Ests'!U$503/'Data with Vol Ests'!U163))/'Data with Vol Ests'!R162</f>
        <v>4342.3710706666725</v>
      </c>
      <c r="E162" s="4">
        <f>'Data with Vol Ests'!Y$502*('Data with Vol Ests'!Y162+('Data with Vol Ests'!Y163-'Data with Vol Ests'!Y162)*('Data with Vol Ests'!AB$503/'Data with Vol Ests'!AB163))/'Data with Vol Ests'!Y162</f>
        <v>11767.987185769303</v>
      </c>
      <c r="G162" s="5">
        <f>$L$2*B162/Data!C$502+$M$2*C162/Data!D$502+$N$2*D162/Data!E$502+$O$2*E162/Data!F$502</f>
        <v>50644.640501134847</v>
      </c>
      <c r="I162" s="5">
        <f t="shared" si="2"/>
        <v>-644.640501134847</v>
      </c>
    </row>
    <row r="163" spans="1:9" x14ac:dyDescent="0.35">
      <c r="A163">
        <f>Data!A164</f>
        <v>162</v>
      </c>
      <c r="B163" s="4">
        <f>'Data with Vol Ests'!D$502*('Data with Vol Ests'!D163+('Data with Vol Ests'!D164-'Data with Vol Ests'!D163)*('Data with Vol Ests'!G$503/'Data with Vol Ests'!G164))/'Data with Vol Ests'!D163</f>
        <v>11279.504455310531</v>
      </c>
      <c r="C163" s="4">
        <f>'Data with Vol Ests'!K$502*('Data with Vol Ests'!K163+('Data with Vol Ests'!K164-'Data with Vol Ests'!K163)*('Data with Vol Ests'!N$503/'Data with Vol Ests'!N164))/'Data with Vol Ests'!K163</f>
        <v>5414.0004853141818</v>
      </c>
      <c r="D163" s="4">
        <f>'Data with Vol Ests'!R$502*('Data with Vol Ests'!R163+('Data with Vol Ests'!R164-'Data with Vol Ests'!R163)*('Data with Vol Ests'!U$503/'Data with Vol Ests'!U164))/'Data with Vol Ests'!R163</f>
        <v>4436.0328305599151</v>
      </c>
      <c r="E163" s="4">
        <f>'Data with Vol Ests'!Y$502*('Data with Vol Ests'!Y163+('Data with Vol Ests'!Y164-'Data with Vol Ests'!Y163)*('Data with Vol Ests'!AB$503/'Data with Vol Ests'!AB164))/'Data with Vol Ests'!Y163</f>
        <v>12369.341380077478</v>
      </c>
      <c r="G163" s="5">
        <f>$L$2*B163/Data!C$502+$M$2*C163/Data!D$502+$N$2*D163/Data!E$502+$O$2*E163/Data!F$502</f>
        <v>51808.153758200417</v>
      </c>
      <c r="I163" s="5">
        <f t="shared" si="2"/>
        <v>-1808.1537582004166</v>
      </c>
    </row>
    <row r="164" spans="1:9" x14ac:dyDescent="0.35">
      <c r="A164">
        <f>Data!A165</f>
        <v>163</v>
      </c>
      <c r="B164" s="4">
        <f>'Data with Vol Ests'!D$502*('Data with Vol Ests'!D164+('Data with Vol Ests'!D165-'Data with Vol Ests'!D164)*('Data with Vol Ests'!G$503/'Data with Vol Ests'!G165))/'Data with Vol Ests'!D164</f>
        <v>11144.9615652431</v>
      </c>
      <c r="C164" s="4">
        <f>'Data with Vol Ests'!K$502*('Data with Vol Ests'!K164+('Data with Vol Ests'!K165-'Data with Vol Ests'!K164)*('Data with Vol Ests'!N$503/'Data with Vol Ests'!N165))/'Data with Vol Ests'!K164</f>
        <v>5125.1984750975944</v>
      </c>
      <c r="D164" s="4">
        <f>'Data with Vol Ests'!R$502*('Data with Vol Ests'!R164+('Data with Vol Ests'!R165-'Data with Vol Ests'!R164)*('Data with Vol Ests'!U$503/'Data with Vol Ests'!U165))/'Data with Vol Ests'!R164</f>
        <v>4216.4632702554454</v>
      </c>
      <c r="E164" s="4">
        <f>'Data with Vol Ests'!Y$502*('Data with Vol Ests'!Y164+('Data with Vol Ests'!Y165-'Data with Vol Ests'!Y164)*('Data with Vol Ests'!AB$503/'Data with Vol Ests'!AB165))/'Data with Vol Ests'!Y164</f>
        <v>11876.317300499066</v>
      </c>
      <c r="G164" s="5">
        <f>$L$2*B164/Data!C$502+$M$2*C164/Data!D$502+$N$2*D164/Data!E$502+$O$2*E164/Data!F$502</f>
        <v>49717.10956760581</v>
      </c>
      <c r="I164" s="5">
        <f t="shared" si="2"/>
        <v>282.8904323941897</v>
      </c>
    </row>
    <row r="165" spans="1:9" x14ac:dyDescent="0.35">
      <c r="A165">
        <f>Data!A166</f>
        <v>164</v>
      </c>
      <c r="B165" s="4">
        <f>'Data with Vol Ests'!D$502*('Data with Vol Ests'!D165+('Data with Vol Ests'!D166-'Data with Vol Ests'!D165)*('Data with Vol Ests'!G$503/'Data with Vol Ests'!G166))/'Data with Vol Ests'!D165</f>
        <v>11094.44139470293</v>
      </c>
      <c r="C165" s="4">
        <f>'Data with Vol Ests'!K$502*('Data with Vol Ests'!K165+('Data with Vol Ests'!K166-'Data with Vol Ests'!K165)*('Data with Vol Ests'!N$503/'Data with Vol Ests'!N166))/'Data with Vol Ests'!K165</f>
        <v>4998.0696999562615</v>
      </c>
      <c r="D165" s="4">
        <f>'Data with Vol Ests'!R$502*('Data with Vol Ests'!R165+('Data with Vol Ests'!R166-'Data with Vol Ests'!R165)*('Data with Vol Ests'!U$503/'Data with Vol Ests'!U166))/'Data with Vol Ests'!R165</f>
        <v>4164.0221136032678</v>
      </c>
      <c r="E165" s="4">
        <f>'Data with Vol Ests'!Y$502*('Data with Vol Ests'!Y165+('Data with Vol Ests'!Y166-'Data with Vol Ests'!Y165)*('Data with Vol Ests'!AB$503/'Data with Vol Ests'!AB166))/'Data with Vol Ests'!Y165</f>
        <v>12194.588899960052</v>
      </c>
      <c r="G165" s="5">
        <f>$L$2*B165/Data!C$502+$M$2*C165/Data!D$502+$N$2*D165/Data!E$502+$O$2*E165/Data!F$502</f>
        <v>49577.899946516831</v>
      </c>
      <c r="I165" s="5">
        <f t="shared" si="2"/>
        <v>422.10005348316918</v>
      </c>
    </row>
    <row r="166" spans="1:9" x14ac:dyDescent="0.35">
      <c r="A166">
        <f>Data!A167</f>
        <v>165</v>
      </c>
      <c r="B166" s="4">
        <f>'Data with Vol Ests'!D$502*('Data with Vol Ests'!D166+('Data with Vol Ests'!D167-'Data with Vol Ests'!D166)*('Data with Vol Ests'!G$503/'Data with Vol Ests'!G167))/'Data with Vol Ests'!D166</f>
        <v>11033.436163961309</v>
      </c>
      <c r="C166" s="4">
        <f>'Data with Vol Ests'!K$502*('Data with Vol Ests'!K166+('Data with Vol Ests'!K167-'Data with Vol Ests'!K166)*('Data with Vol Ests'!N$503/'Data with Vol Ests'!N167))/'Data with Vol Ests'!K166</f>
        <v>5161.0056437038802</v>
      </c>
      <c r="D166" s="4">
        <f>'Data with Vol Ests'!R$502*('Data with Vol Ests'!R166+('Data with Vol Ests'!R167-'Data with Vol Ests'!R166)*('Data with Vol Ests'!U$503/'Data with Vol Ests'!U167))/'Data with Vol Ests'!R166</f>
        <v>4206.4578063012641</v>
      </c>
      <c r="E166" s="4">
        <f>'Data with Vol Ests'!Y$502*('Data with Vol Ests'!Y166+('Data with Vol Ests'!Y167-'Data with Vol Ests'!Y166)*('Data with Vol Ests'!AB$503/'Data with Vol Ests'!AB167))/'Data with Vol Ests'!Y166</f>
        <v>11604.287549272112</v>
      </c>
      <c r="G166" s="5">
        <f>$L$2*B166/Data!C$502+$M$2*C166/Data!D$502+$N$2*D166/Data!E$502+$O$2*E166/Data!F$502</f>
        <v>49355.751609511339</v>
      </c>
      <c r="I166" s="5">
        <f t="shared" si="2"/>
        <v>644.24839048866124</v>
      </c>
    </row>
    <row r="167" spans="1:9" x14ac:dyDescent="0.35">
      <c r="A167">
        <f>Data!A168</f>
        <v>166</v>
      </c>
      <c r="B167" s="4">
        <f>'Data with Vol Ests'!D$502*('Data with Vol Ests'!D167+('Data with Vol Ests'!D168-'Data with Vol Ests'!D167)*('Data with Vol Ests'!G$503/'Data with Vol Ests'!G168))/'Data with Vol Ests'!D167</f>
        <v>11391.541153146309</v>
      </c>
      <c r="C167" s="4">
        <f>'Data with Vol Ests'!K$502*('Data with Vol Ests'!K167+('Data with Vol Ests'!K168-'Data with Vol Ests'!K167)*('Data with Vol Ests'!N$503/'Data with Vol Ests'!N168))/'Data with Vol Ests'!K167</f>
        <v>5397.2181092067813</v>
      </c>
      <c r="D167" s="4">
        <f>'Data with Vol Ests'!R$502*('Data with Vol Ests'!R167+('Data with Vol Ests'!R168-'Data with Vol Ests'!R167)*('Data with Vol Ests'!U$503/'Data with Vol Ests'!U168))/'Data with Vol Ests'!R167</f>
        <v>4565.6458844001518</v>
      </c>
      <c r="E167" s="4">
        <f>'Data with Vol Ests'!Y$502*('Data with Vol Ests'!Y167+('Data with Vol Ests'!Y168-'Data with Vol Ests'!Y167)*('Data with Vol Ests'!AB$503/'Data with Vol Ests'!AB168))/'Data with Vol Ests'!Y167</f>
        <v>12111.183150318386</v>
      </c>
      <c r="G167" s="5">
        <f>$L$2*B167/Data!C$502+$M$2*C167/Data!D$502+$N$2*D167/Data!E$502+$O$2*E167/Data!F$502</f>
        <v>51845.485616162332</v>
      </c>
      <c r="I167" s="5">
        <f t="shared" si="2"/>
        <v>-1845.485616162332</v>
      </c>
    </row>
    <row r="168" spans="1:9" x14ac:dyDescent="0.35">
      <c r="A168">
        <f>Data!A169</f>
        <v>167</v>
      </c>
      <c r="B168" s="4">
        <f>'Data with Vol Ests'!D$502*('Data with Vol Ests'!D168+('Data with Vol Ests'!D169-'Data with Vol Ests'!D168)*('Data with Vol Ests'!G$503/'Data with Vol Ests'!G169))/'Data with Vol Ests'!D168</f>
        <v>10923.788609662877</v>
      </c>
      <c r="C168" s="4">
        <f>'Data with Vol Ests'!K$502*('Data with Vol Ests'!K168+('Data with Vol Ests'!K169-'Data with Vol Ests'!K168)*('Data with Vol Ests'!N$503/'Data with Vol Ests'!N169))/'Data with Vol Ests'!K168</f>
        <v>5166.8497941479354</v>
      </c>
      <c r="D168" s="4">
        <f>'Data with Vol Ests'!R$502*('Data with Vol Ests'!R168+('Data with Vol Ests'!R169-'Data with Vol Ests'!R168)*('Data with Vol Ests'!U$503/'Data with Vol Ests'!U169))/'Data with Vol Ests'!R168</f>
        <v>4172.1503934564726</v>
      </c>
      <c r="E168" s="4">
        <f>'Data with Vol Ests'!Y$502*('Data with Vol Ests'!Y168+('Data with Vol Ests'!Y169-'Data with Vol Ests'!Y168)*('Data with Vol Ests'!AB$503/'Data with Vol Ests'!AB169))/'Data with Vol Ests'!Y168</f>
        <v>12010.224344498458</v>
      </c>
      <c r="G168" s="5">
        <f>$L$2*B168/Data!C$502+$M$2*C168/Data!D$502+$N$2*D168/Data!E$502+$O$2*E168/Data!F$502</f>
        <v>49699.118192498114</v>
      </c>
      <c r="I168" s="5">
        <f t="shared" si="2"/>
        <v>300.88180750188621</v>
      </c>
    </row>
    <row r="169" spans="1:9" x14ac:dyDescent="0.35">
      <c r="A169">
        <f>Data!A170</f>
        <v>168</v>
      </c>
      <c r="B169" s="4">
        <f>'Data with Vol Ests'!D$502*('Data with Vol Ests'!D169+('Data with Vol Ests'!D170-'Data with Vol Ests'!D169)*('Data with Vol Ests'!G$503/'Data with Vol Ests'!G170))/'Data with Vol Ests'!D169</f>
        <v>11102.956581080216</v>
      </c>
      <c r="C169" s="4">
        <f>'Data with Vol Ests'!K$502*('Data with Vol Ests'!K169+('Data with Vol Ests'!K170-'Data with Vol Ests'!K169)*('Data with Vol Ests'!N$503/'Data with Vol Ests'!N170))/'Data with Vol Ests'!K169</f>
        <v>4971.0296231121656</v>
      </c>
      <c r="D169" s="4">
        <f>'Data with Vol Ests'!R$502*('Data with Vol Ests'!R169+('Data with Vol Ests'!R170-'Data with Vol Ests'!R169)*('Data with Vol Ests'!U$503/'Data with Vol Ests'!U170))/'Data with Vol Ests'!R169</f>
        <v>4144.1353249174863</v>
      </c>
      <c r="E169" s="4">
        <f>'Data with Vol Ests'!Y$502*('Data with Vol Ests'!Y169+('Data with Vol Ests'!Y170-'Data with Vol Ests'!Y169)*('Data with Vol Ests'!AB$503/'Data with Vol Ests'!AB170))/'Data with Vol Ests'!Y169</f>
        <v>12001.457781113808</v>
      </c>
      <c r="G169" s="5">
        <f>$L$2*B169/Data!C$502+$M$2*C169/Data!D$502+$N$2*D169/Data!E$502+$O$2*E169/Data!F$502</f>
        <v>49219.248516993219</v>
      </c>
      <c r="I169" s="5">
        <f t="shared" si="2"/>
        <v>780.7514830067812</v>
      </c>
    </row>
    <row r="170" spans="1:9" x14ac:dyDescent="0.35">
      <c r="A170">
        <f>Data!A171</f>
        <v>169</v>
      </c>
      <c r="B170" s="4">
        <f>'Data with Vol Ests'!D$502*('Data with Vol Ests'!D170+('Data with Vol Ests'!D171-'Data with Vol Ests'!D170)*('Data with Vol Ests'!G$503/'Data with Vol Ests'!G171))/'Data with Vol Ests'!D170</f>
        <v>11343.617498022992</v>
      </c>
      <c r="C170" s="4">
        <f>'Data with Vol Ests'!K$502*('Data with Vol Ests'!K170+('Data with Vol Ests'!K171-'Data with Vol Ests'!K170)*('Data with Vol Ests'!N$503/'Data with Vol Ests'!N171))/'Data with Vol Ests'!K170</f>
        <v>5339.4627697426458</v>
      </c>
      <c r="D170" s="4">
        <f>'Data with Vol Ests'!R$502*('Data with Vol Ests'!R170+('Data with Vol Ests'!R171-'Data with Vol Ests'!R170)*('Data with Vol Ests'!U$503/'Data with Vol Ests'!U171))/'Data with Vol Ests'!R170</f>
        <v>4394.4897812261206</v>
      </c>
      <c r="E170" s="4">
        <f>'Data with Vol Ests'!Y$502*('Data with Vol Ests'!Y170+('Data with Vol Ests'!Y171-'Data with Vol Ests'!Y170)*('Data with Vol Ests'!AB$503/'Data with Vol Ests'!AB171))/'Data with Vol Ests'!Y170</f>
        <v>11687.810182351344</v>
      </c>
      <c r="G170" s="5">
        <f>$L$2*B170/Data!C$502+$M$2*C170/Data!D$502+$N$2*D170/Data!E$502+$O$2*E170/Data!F$502</f>
        <v>50701.449626209811</v>
      </c>
      <c r="I170" s="5">
        <f t="shared" si="2"/>
        <v>-701.44962620981096</v>
      </c>
    </row>
    <row r="171" spans="1:9" x14ac:dyDescent="0.35">
      <c r="A171">
        <f>Data!A172</f>
        <v>170</v>
      </c>
      <c r="B171" s="4">
        <f>'Data with Vol Ests'!D$502*('Data with Vol Ests'!D171+('Data with Vol Ests'!D172-'Data with Vol Ests'!D171)*('Data with Vol Ests'!G$503/'Data with Vol Ests'!G172))/'Data with Vol Ests'!D171</f>
        <v>11057.861683174928</v>
      </c>
      <c r="C171" s="4">
        <f>'Data with Vol Ests'!K$502*('Data with Vol Ests'!K171+('Data with Vol Ests'!K172-'Data with Vol Ests'!K171)*('Data with Vol Ests'!N$503/'Data with Vol Ests'!N172))/'Data with Vol Ests'!K171</f>
        <v>5230.5129408353778</v>
      </c>
      <c r="D171" s="4">
        <f>'Data with Vol Ests'!R$502*('Data with Vol Ests'!R171+('Data with Vol Ests'!R172-'Data with Vol Ests'!R171)*('Data with Vol Ests'!U$503/'Data with Vol Ests'!U172))/'Data with Vol Ests'!R171</f>
        <v>4219.1331308408444</v>
      </c>
      <c r="E171" s="4">
        <f>'Data with Vol Ests'!Y$502*('Data with Vol Ests'!Y171+('Data with Vol Ests'!Y172-'Data with Vol Ests'!Y171)*('Data with Vol Ests'!AB$503/'Data with Vol Ests'!AB172))/'Data with Vol Ests'!Y171</f>
        <v>12287.98178966444</v>
      </c>
      <c r="G171" s="5">
        <f>$L$2*B171/Data!C$502+$M$2*C171/Data!D$502+$N$2*D171/Data!E$502+$O$2*E171/Data!F$502</f>
        <v>50462.670664644567</v>
      </c>
      <c r="I171" s="5">
        <f t="shared" si="2"/>
        <v>-462.6706646445673</v>
      </c>
    </row>
    <row r="172" spans="1:9" x14ac:dyDescent="0.35">
      <c r="A172">
        <f>Data!A173</f>
        <v>171</v>
      </c>
      <c r="B172" s="4">
        <f>'Data with Vol Ests'!D$502*('Data with Vol Ests'!D172+('Data with Vol Ests'!D173-'Data with Vol Ests'!D172)*('Data with Vol Ests'!G$503/'Data with Vol Ests'!G173))/'Data with Vol Ests'!D172</f>
        <v>11057.941003770795</v>
      </c>
      <c r="C172" s="4">
        <f>'Data with Vol Ests'!K$502*('Data with Vol Ests'!K172+('Data with Vol Ests'!K173-'Data with Vol Ests'!K172)*('Data with Vol Ests'!N$503/'Data with Vol Ests'!N173))/'Data with Vol Ests'!K172</f>
        <v>4957.4939746480131</v>
      </c>
      <c r="D172" s="4">
        <f>'Data with Vol Ests'!R$502*('Data with Vol Ests'!R172+('Data with Vol Ests'!R173-'Data with Vol Ests'!R172)*('Data with Vol Ests'!U$503/'Data with Vol Ests'!U173))/'Data with Vol Ests'!R172</f>
        <v>4188.7781229338734</v>
      </c>
      <c r="E172" s="4">
        <f>'Data with Vol Ests'!Y$502*('Data with Vol Ests'!Y172+('Data with Vol Ests'!Y173-'Data with Vol Ests'!Y172)*('Data with Vol Ests'!AB$503/'Data with Vol Ests'!AB173))/'Data with Vol Ests'!Y172</f>
        <v>11965.497336947079</v>
      </c>
      <c r="G172" s="5">
        <f>$L$2*B172/Data!C$502+$M$2*C172/Data!D$502+$N$2*D172/Data!E$502+$O$2*E172/Data!F$502</f>
        <v>49200.031563773402</v>
      </c>
      <c r="I172" s="5">
        <f t="shared" si="2"/>
        <v>799.96843622659799</v>
      </c>
    </row>
    <row r="173" spans="1:9" x14ac:dyDescent="0.35">
      <c r="A173">
        <f>Data!A174</f>
        <v>172</v>
      </c>
      <c r="B173" s="4">
        <f>'Data with Vol Ests'!D$502*('Data with Vol Ests'!D173+('Data with Vol Ests'!D174-'Data with Vol Ests'!D173)*('Data with Vol Ests'!G$503/'Data with Vol Ests'!G174))/'Data with Vol Ests'!D173</f>
        <v>11236.198303343655</v>
      </c>
      <c r="C173" s="4">
        <f>'Data with Vol Ests'!K$502*('Data with Vol Ests'!K173+('Data with Vol Ests'!K174-'Data with Vol Ests'!K173)*('Data with Vol Ests'!N$503/'Data with Vol Ests'!N174))/'Data with Vol Ests'!K173</f>
        <v>5497.6104758511456</v>
      </c>
      <c r="D173" s="4">
        <f>'Data with Vol Ests'!R$502*('Data with Vol Ests'!R173+('Data with Vol Ests'!R174-'Data with Vol Ests'!R173)*('Data with Vol Ests'!U$503/'Data with Vol Ests'!U174))/'Data with Vol Ests'!R173</f>
        <v>4399.5033038713354</v>
      </c>
      <c r="E173" s="4">
        <f>'Data with Vol Ests'!Y$502*('Data with Vol Ests'!Y173+('Data with Vol Ests'!Y174-'Data with Vol Ests'!Y173)*('Data with Vol Ests'!AB$503/'Data with Vol Ests'!AB174))/'Data with Vol Ests'!Y173</f>
        <v>11998.310942213198</v>
      </c>
      <c r="G173" s="5">
        <f>$L$2*B173/Data!C$502+$M$2*C173/Data!D$502+$N$2*D173/Data!E$502+$O$2*E173/Data!F$502</f>
        <v>51460.22601268936</v>
      </c>
      <c r="I173" s="5">
        <f t="shared" si="2"/>
        <v>-1460.2260126893598</v>
      </c>
    </row>
    <row r="174" spans="1:9" x14ac:dyDescent="0.35">
      <c r="A174">
        <f>Data!A175</f>
        <v>173</v>
      </c>
      <c r="B174" s="4">
        <f>'Data with Vol Ests'!D$502*('Data with Vol Ests'!D174+('Data with Vol Ests'!D175-'Data with Vol Ests'!D174)*('Data with Vol Ests'!G$503/'Data with Vol Ests'!G175))/'Data with Vol Ests'!D174</f>
        <v>11249.090715332852</v>
      </c>
      <c r="C174" s="4">
        <f>'Data with Vol Ests'!K$502*('Data with Vol Ests'!K174+('Data with Vol Ests'!K175-'Data with Vol Ests'!K174)*('Data with Vol Ests'!N$503/'Data with Vol Ests'!N175))/'Data with Vol Ests'!K174</f>
        <v>5469.0780428141134</v>
      </c>
      <c r="D174" s="4">
        <f>'Data with Vol Ests'!R$502*('Data with Vol Ests'!R174+('Data with Vol Ests'!R175-'Data with Vol Ests'!R174)*('Data with Vol Ests'!U$503/'Data with Vol Ests'!U175))/'Data with Vol Ests'!R174</f>
        <v>4351.049450377137</v>
      </c>
      <c r="E174" s="4">
        <f>'Data with Vol Ests'!Y$502*('Data with Vol Ests'!Y174+('Data with Vol Ests'!Y175-'Data with Vol Ests'!Y174)*('Data with Vol Ests'!AB$503/'Data with Vol Ests'!AB175))/'Data with Vol Ests'!Y174</f>
        <v>12417.960296968804</v>
      </c>
      <c r="G174" s="5">
        <f>$L$2*B174/Data!C$502+$M$2*C174/Data!D$502+$N$2*D174/Data!E$502+$O$2*E174/Data!F$502</f>
        <v>51799.212155685847</v>
      </c>
      <c r="I174" s="5">
        <f t="shared" si="2"/>
        <v>-1799.2121556858474</v>
      </c>
    </row>
    <row r="175" spans="1:9" x14ac:dyDescent="0.35">
      <c r="A175">
        <f>Data!A176</f>
        <v>174</v>
      </c>
      <c r="B175" s="4">
        <f>'Data with Vol Ests'!D$502*('Data with Vol Ests'!D175+('Data with Vol Ests'!D176-'Data with Vol Ests'!D175)*('Data with Vol Ests'!G$503/'Data with Vol Ests'!G176))/'Data with Vol Ests'!D175</f>
        <v>11146.438094338399</v>
      </c>
      <c r="C175" s="4">
        <f>'Data with Vol Ests'!K$502*('Data with Vol Ests'!K175+('Data with Vol Ests'!K176-'Data with Vol Ests'!K175)*('Data with Vol Ests'!N$503/'Data with Vol Ests'!N176))/'Data with Vol Ests'!K175</f>
        <v>5193.9423421498605</v>
      </c>
      <c r="D175" s="4">
        <f>'Data with Vol Ests'!R$502*('Data with Vol Ests'!R175+('Data with Vol Ests'!R176-'Data with Vol Ests'!R175)*('Data with Vol Ests'!U$503/'Data with Vol Ests'!U176))/'Data with Vol Ests'!R175</f>
        <v>4275.8455738487219</v>
      </c>
      <c r="E175" s="4">
        <f>'Data with Vol Ests'!Y$502*('Data with Vol Ests'!Y175+('Data with Vol Ests'!Y176-'Data with Vol Ests'!Y175)*('Data with Vol Ests'!AB$503/'Data with Vol Ests'!AB176))/'Data with Vol Ests'!Y175</f>
        <v>12138.259329103597</v>
      </c>
      <c r="G175" s="5">
        <f>$L$2*B175/Data!C$502+$M$2*C175/Data!D$502+$N$2*D175/Data!E$502+$O$2*E175/Data!F$502</f>
        <v>50384.602368815911</v>
      </c>
      <c r="I175" s="5">
        <f t="shared" si="2"/>
        <v>-384.60236881591118</v>
      </c>
    </row>
    <row r="176" spans="1:9" x14ac:dyDescent="0.35">
      <c r="A176">
        <f>Data!A177</f>
        <v>175</v>
      </c>
      <c r="B176" s="4">
        <f>'Data with Vol Ests'!D$502*('Data with Vol Ests'!D176+('Data with Vol Ests'!D177-'Data with Vol Ests'!D176)*('Data with Vol Ests'!G$503/'Data with Vol Ests'!G177))/'Data with Vol Ests'!D176</f>
        <v>10678.673472464614</v>
      </c>
      <c r="C176" s="4">
        <f>'Data with Vol Ests'!K$502*('Data with Vol Ests'!K176+('Data with Vol Ests'!K177-'Data with Vol Ests'!K176)*('Data with Vol Ests'!N$503/'Data with Vol Ests'!N177))/'Data with Vol Ests'!K176</f>
        <v>5093.6078918231979</v>
      </c>
      <c r="D176" s="4">
        <f>'Data with Vol Ests'!R$502*('Data with Vol Ests'!R176+('Data with Vol Ests'!R177-'Data with Vol Ests'!R176)*('Data with Vol Ests'!U$503/'Data with Vol Ests'!U177))/'Data with Vol Ests'!R176</f>
        <v>4112.991252533132</v>
      </c>
      <c r="E176" s="4">
        <f>'Data with Vol Ests'!Y$502*('Data with Vol Ests'!Y176+('Data with Vol Ests'!Y177-'Data with Vol Ests'!Y176)*('Data with Vol Ests'!AB$503/'Data with Vol Ests'!AB177))/'Data with Vol Ests'!Y176</f>
        <v>11989.946769194095</v>
      </c>
      <c r="G176" s="5">
        <f>$L$2*B176/Data!C$502+$M$2*C176/Data!D$502+$N$2*D176/Data!E$502+$O$2*E176/Data!F$502</f>
        <v>49100.040697589749</v>
      </c>
      <c r="I176" s="5">
        <f t="shared" si="2"/>
        <v>899.95930241025053</v>
      </c>
    </row>
    <row r="177" spans="1:9" x14ac:dyDescent="0.35">
      <c r="A177">
        <f>Data!A178</f>
        <v>176</v>
      </c>
      <c r="B177" s="4">
        <f>'Data with Vol Ests'!D$502*('Data with Vol Ests'!D177+('Data with Vol Ests'!D178-'Data with Vol Ests'!D177)*('Data with Vol Ests'!G$503/'Data with Vol Ests'!G178))/'Data with Vol Ests'!D177</f>
        <v>11276.674323767666</v>
      </c>
      <c r="C177" s="4">
        <f>'Data with Vol Ests'!K$502*('Data with Vol Ests'!K177+('Data with Vol Ests'!K178-'Data with Vol Ests'!K177)*('Data with Vol Ests'!N$503/'Data with Vol Ests'!N178))/'Data with Vol Ests'!K177</f>
        <v>5373.0077944205004</v>
      </c>
      <c r="D177" s="4">
        <f>'Data with Vol Ests'!R$502*('Data with Vol Ests'!R177+('Data with Vol Ests'!R178-'Data with Vol Ests'!R177)*('Data with Vol Ests'!U$503/'Data with Vol Ests'!U178))/'Data with Vol Ests'!R177</f>
        <v>4340.1018945880533</v>
      </c>
      <c r="E177" s="4">
        <f>'Data with Vol Ests'!Y$502*('Data with Vol Ests'!Y177+('Data with Vol Ests'!Y178-'Data with Vol Ests'!Y177)*('Data with Vol Ests'!AB$503/'Data with Vol Ests'!AB178))/'Data with Vol Ests'!Y177</f>
        <v>11720.791541729404</v>
      </c>
      <c r="G177" s="5">
        <f>$L$2*B177/Data!C$502+$M$2*C177/Data!D$502+$N$2*D177/Data!E$502+$O$2*E177/Data!F$502</f>
        <v>50650.065025302902</v>
      </c>
      <c r="I177" s="5">
        <f t="shared" si="2"/>
        <v>-650.06502530290163</v>
      </c>
    </row>
    <row r="178" spans="1:9" x14ac:dyDescent="0.35">
      <c r="A178">
        <f>Data!A179</f>
        <v>177</v>
      </c>
      <c r="B178" s="4">
        <f>'Data with Vol Ests'!D$502*('Data with Vol Ests'!D178+('Data with Vol Ests'!D179-'Data with Vol Ests'!D178)*('Data with Vol Ests'!G$503/'Data with Vol Ests'!G179))/'Data with Vol Ests'!D178</f>
        <v>11068.439263914752</v>
      </c>
      <c r="C178" s="4">
        <f>'Data with Vol Ests'!K$502*('Data with Vol Ests'!K178+('Data with Vol Ests'!K179-'Data with Vol Ests'!K178)*('Data with Vol Ests'!N$503/'Data with Vol Ests'!N179))/'Data with Vol Ests'!K178</f>
        <v>5154.0181566326428</v>
      </c>
      <c r="D178" s="4">
        <f>'Data with Vol Ests'!R$502*('Data with Vol Ests'!R178+('Data with Vol Ests'!R179-'Data with Vol Ests'!R178)*('Data with Vol Ests'!U$503/'Data with Vol Ests'!U179))/'Data with Vol Ests'!R178</f>
        <v>4153.7301292426228</v>
      </c>
      <c r="E178" s="4">
        <f>'Data with Vol Ests'!Y$502*('Data with Vol Ests'!Y178+('Data with Vol Ests'!Y179-'Data with Vol Ests'!Y178)*('Data with Vol Ests'!AB$503/'Data with Vol Ests'!AB179))/'Data with Vol Ests'!Y178</f>
        <v>12199.846077007509</v>
      </c>
      <c r="G178" s="5">
        <f>$L$2*B178/Data!C$502+$M$2*C178/Data!D$502+$N$2*D178/Data!E$502+$O$2*E178/Data!F$502</f>
        <v>49986.63855549226</v>
      </c>
      <c r="I178" s="5">
        <f t="shared" si="2"/>
        <v>13.361444507740089</v>
      </c>
    </row>
    <row r="179" spans="1:9" x14ac:dyDescent="0.35">
      <c r="A179">
        <f>Data!A180</f>
        <v>178</v>
      </c>
      <c r="B179" s="4">
        <f>'Data with Vol Ests'!D$502*('Data with Vol Ests'!D179+('Data with Vol Ests'!D180-'Data with Vol Ests'!D179)*('Data with Vol Ests'!G$503/'Data with Vol Ests'!G180))/'Data with Vol Ests'!D179</f>
        <v>11106.712169857195</v>
      </c>
      <c r="C179" s="4">
        <f>'Data with Vol Ests'!K$502*('Data with Vol Ests'!K179+('Data with Vol Ests'!K180-'Data with Vol Ests'!K179)*('Data with Vol Ests'!N$503/'Data with Vol Ests'!N180))/'Data with Vol Ests'!K179</f>
        <v>5255.4368643266216</v>
      </c>
      <c r="D179" s="4">
        <f>'Data with Vol Ests'!R$502*('Data with Vol Ests'!R179+('Data with Vol Ests'!R180-'Data with Vol Ests'!R179)*('Data with Vol Ests'!U$503/'Data with Vol Ests'!U180))/'Data with Vol Ests'!R179</f>
        <v>4299.9152317139533</v>
      </c>
      <c r="E179" s="4">
        <f>'Data with Vol Ests'!Y$502*('Data with Vol Ests'!Y179+('Data with Vol Ests'!Y180-'Data with Vol Ests'!Y179)*('Data with Vol Ests'!AB$503/'Data with Vol Ests'!AB180))/'Data with Vol Ests'!Y179</f>
        <v>11746.635413510523</v>
      </c>
      <c r="G179" s="5">
        <f>$L$2*B179/Data!C$502+$M$2*C179/Data!D$502+$N$2*D179/Data!E$502+$O$2*E179/Data!F$502</f>
        <v>50093.73217150601</v>
      </c>
      <c r="I179" s="5">
        <f t="shared" si="2"/>
        <v>-93.732171506009763</v>
      </c>
    </row>
    <row r="180" spans="1:9" x14ac:dyDescent="0.35">
      <c r="A180">
        <f>Data!A181</f>
        <v>179</v>
      </c>
      <c r="B180" s="4">
        <f>'Data with Vol Ests'!D$502*('Data with Vol Ests'!D180+('Data with Vol Ests'!D181-'Data with Vol Ests'!D180)*('Data with Vol Ests'!G$503/'Data with Vol Ests'!G181))/'Data with Vol Ests'!D180</f>
        <v>11261.172209287217</v>
      </c>
      <c r="C180" s="4">
        <f>'Data with Vol Ests'!K$502*('Data with Vol Ests'!K180+('Data with Vol Ests'!K181-'Data with Vol Ests'!K180)*('Data with Vol Ests'!N$503/'Data with Vol Ests'!N181))/'Data with Vol Ests'!K180</f>
        <v>5154.3085311973728</v>
      </c>
      <c r="D180" s="4">
        <f>'Data with Vol Ests'!R$502*('Data with Vol Ests'!R180+('Data with Vol Ests'!R181-'Data with Vol Ests'!R180)*('Data with Vol Ests'!U$503/'Data with Vol Ests'!U181))/'Data with Vol Ests'!R180</f>
        <v>4124.1082482469701</v>
      </c>
      <c r="E180" s="4">
        <f>'Data with Vol Ests'!Y$502*('Data with Vol Ests'!Y180+('Data with Vol Ests'!Y181-'Data with Vol Ests'!Y180)*('Data with Vol Ests'!AB$503/'Data with Vol Ests'!AB181))/'Data with Vol Ests'!Y180</f>
        <v>12031.943668542208</v>
      </c>
      <c r="G180" s="5">
        <f>$L$2*B180/Data!C$502+$M$2*C180/Data!D$502+$N$2*D180/Data!E$502+$O$2*E180/Data!F$502</f>
        <v>49882.492948321553</v>
      </c>
      <c r="I180" s="5">
        <f t="shared" si="2"/>
        <v>117.50705167844717</v>
      </c>
    </row>
    <row r="181" spans="1:9" x14ac:dyDescent="0.35">
      <c r="A181">
        <f>Data!A182</f>
        <v>180</v>
      </c>
      <c r="B181" s="4">
        <f>'Data with Vol Ests'!D$502*('Data with Vol Ests'!D181+('Data with Vol Ests'!D182-'Data with Vol Ests'!D181)*('Data with Vol Ests'!G$503/'Data with Vol Ests'!G182))/'Data with Vol Ests'!D181</f>
        <v>10997.445533336548</v>
      </c>
      <c r="C181" s="4">
        <f>'Data with Vol Ests'!K$502*('Data with Vol Ests'!K181+('Data with Vol Ests'!K182-'Data with Vol Ests'!K181)*('Data with Vol Ests'!N$503/'Data with Vol Ests'!N182))/'Data with Vol Ests'!K181</f>
        <v>5295.3203171376372</v>
      </c>
      <c r="D181" s="4">
        <f>'Data with Vol Ests'!R$502*('Data with Vol Ests'!R181+('Data with Vol Ests'!R182-'Data with Vol Ests'!R181)*('Data with Vol Ests'!U$503/'Data with Vol Ests'!U182))/'Data with Vol Ests'!R181</f>
        <v>4256.8891458438948</v>
      </c>
      <c r="E181" s="4">
        <f>'Data with Vol Ests'!Y$502*('Data with Vol Ests'!Y181+('Data with Vol Ests'!Y182-'Data with Vol Ests'!Y181)*('Data with Vol Ests'!AB$503/'Data with Vol Ests'!AB182))/'Data with Vol Ests'!Y181</f>
        <v>11956.014398985073</v>
      </c>
      <c r="G181" s="5">
        <f>$L$2*B181/Data!C$502+$M$2*C181/Data!D$502+$N$2*D181/Data!E$502+$O$2*E181/Data!F$502</f>
        <v>50269.500616099154</v>
      </c>
      <c r="I181" s="5">
        <f t="shared" si="2"/>
        <v>-269.50061609915429</v>
      </c>
    </row>
    <row r="182" spans="1:9" x14ac:dyDescent="0.35">
      <c r="A182">
        <f>Data!A183</f>
        <v>181</v>
      </c>
      <c r="B182" s="4">
        <f>'Data with Vol Ests'!D$502*('Data with Vol Ests'!D182+('Data with Vol Ests'!D183-'Data with Vol Ests'!D182)*('Data with Vol Ests'!G$503/'Data with Vol Ests'!G183))/'Data with Vol Ests'!D182</f>
        <v>11206.60742307691</v>
      </c>
      <c r="C182" s="4">
        <f>'Data with Vol Ests'!K$502*('Data with Vol Ests'!K182+('Data with Vol Ests'!K183-'Data with Vol Ests'!K182)*('Data with Vol Ests'!N$503/'Data with Vol Ests'!N183))/'Data with Vol Ests'!K182</f>
        <v>5514.5956084642849</v>
      </c>
      <c r="D182" s="4">
        <f>'Data with Vol Ests'!R$502*('Data with Vol Ests'!R182+('Data with Vol Ests'!R183-'Data with Vol Ests'!R182)*('Data with Vol Ests'!U$503/'Data with Vol Ests'!U183))/'Data with Vol Ests'!R182</f>
        <v>4482.7142670318335</v>
      </c>
      <c r="E182" s="4">
        <f>'Data with Vol Ests'!Y$502*('Data with Vol Ests'!Y182+('Data with Vol Ests'!Y183-'Data with Vol Ests'!Y182)*('Data with Vol Ests'!AB$503/'Data with Vol Ests'!AB183))/'Data with Vol Ests'!Y182</f>
        <v>11833.975661915461</v>
      </c>
      <c r="G182" s="5">
        <f>$L$2*B182/Data!C$502+$M$2*C182/Data!D$502+$N$2*D182/Data!E$502+$O$2*E182/Data!F$502</f>
        <v>51473.960219638655</v>
      </c>
      <c r="I182" s="5">
        <f t="shared" si="2"/>
        <v>-1473.960219638655</v>
      </c>
    </row>
    <row r="183" spans="1:9" x14ac:dyDescent="0.35">
      <c r="A183">
        <f>Data!A184</f>
        <v>182</v>
      </c>
      <c r="B183" s="4">
        <f>'Data with Vol Ests'!D$502*('Data with Vol Ests'!D183+('Data with Vol Ests'!D184-'Data with Vol Ests'!D183)*('Data with Vol Ests'!G$503/'Data with Vol Ests'!G184))/'Data with Vol Ests'!D183</f>
        <v>10990.589876383749</v>
      </c>
      <c r="C183" s="4">
        <f>'Data with Vol Ests'!K$502*('Data with Vol Ests'!K183+('Data with Vol Ests'!K184-'Data with Vol Ests'!K183)*('Data with Vol Ests'!N$503/'Data with Vol Ests'!N184))/'Data with Vol Ests'!K183</f>
        <v>5178.1614876036147</v>
      </c>
      <c r="D183" s="4">
        <f>'Data with Vol Ests'!R$502*('Data with Vol Ests'!R183+('Data with Vol Ests'!R184-'Data with Vol Ests'!R183)*('Data with Vol Ests'!U$503/'Data with Vol Ests'!U184))/'Data with Vol Ests'!R183</f>
        <v>4191.9519954385505</v>
      </c>
      <c r="E183" s="4">
        <f>'Data with Vol Ests'!Y$502*('Data with Vol Ests'!Y183+('Data with Vol Ests'!Y184-'Data with Vol Ests'!Y183)*('Data with Vol Ests'!AB$503/'Data with Vol Ests'!AB184))/'Data with Vol Ests'!Y183</f>
        <v>12289.167038530402</v>
      </c>
      <c r="G183" s="5">
        <f>$L$2*B183/Data!C$502+$M$2*C183/Data!D$502+$N$2*D183/Data!E$502+$O$2*E183/Data!F$502</f>
        <v>50187.710152168736</v>
      </c>
      <c r="I183" s="5">
        <f t="shared" si="2"/>
        <v>-187.71015216873639</v>
      </c>
    </row>
    <row r="184" spans="1:9" x14ac:dyDescent="0.35">
      <c r="A184">
        <f>Data!A185</f>
        <v>183</v>
      </c>
      <c r="B184" s="4">
        <f>'Data with Vol Ests'!D$502*('Data with Vol Ests'!D184+('Data with Vol Ests'!D185-'Data with Vol Ests'!D184)*('Data with Vol Ests'!G$503/'Data with Vol Ests'!G185))/'Data with Vol Ests'!D184</f>
        <v>11015.19959376895</v>
      </c>
      <c r="C184" s="4">
        <f>'Data with Vol Ests'!K$502*('Data with Vol Ests'!K184+('Data with Vol Ests'!K185-'Data with Vol Ests'!K184)*('Data with Vol Ests'!N$503/'Data with Vol Ests'!N185))/'Data with Vol Ests'!K184</f>
        <v>5049.8220054525091</v>
      </c>
      <c r="D184" s="4">
        <f>'Data with Vol Ests'!R$502*('Data with Vol Ests'!R184+('Data with Vol Ests'!R185-'Data with Vol Ests'!R184)*('Data with Vol Ests'!U$503/'Data with Vol Ests'!U185))/'Data with Vol Ests'!R184</f>
        <v>4226.193227586361</v>
      </c>
      <c r="E184" s="4">
        <f>'Data with Vol Ests'!Y$502*('Data with Vol Ests'!Y184+('Data with Vol Ests'!Y185-'Data with Vol Ests'!Y184)*('Data with Vol Ests'!AB$503/'Data with Vol Ests'!AB185))/'Data with Vol Ests'!Y184</f>
        <v>12223.455364415424</v>
      </c>
      <c r="G184" s="5">
        <f>$L$2*B184/Data!C$502+$M$2*C184/Data!D$502+$N$2*D184/Data!E$502+$O$2*E184/Data!F$502</f>
        <v>49838.528807069917</v>
      </c>
      <c r="I184" s="5">
        <f t="shared" si="2"/>
        <v>161.47119293008291</v>
      </c>
    </row>
    <row r="185" spans="1:9" x14ac:dyDescent="0.35">
      <c r="A185">
        <f>Data!A186</f>
        <v>184</v>
      </c>
      <c r="B185" s="4">
        <f>'Data with Vol Ests'!D$502*('Data with Vol Ests'!D185+('Data with Vol Ests'!D186-'Data with Vol Ests'!D185)*('Data with Vol Ests'!G$503/'Data with Vol Ests'!G186))/'Data with Vol Ests'!D185</f>
        <v>10988.071230233891</v>
      </c>
      <c r="C185" s="4">
        <f>'Data with Vol Ests'!K$502*('Data with Vol Ests'!K185+('Data with Vol Ests'!K186-'Data with Vol Ests'!K185)*('Data with Vol Ests'!N$503/'Data with Vol Ests'!N186))/'Data with Vol Ests'!K185</f>
        <v>5245.883102414462</v>
      </c>
      <c r="D185" s="4">
        <f>'Data with Vol Ests'!R$502*('Data with Vol Ests'!R185+('Data with Vol Ests'!R186-'Data with Vol Ests'!R185)*('Data with Vol Ests'!U$503/'Data with Vol Ests'!U186))/'Data with Vol Ests'!R185</f>
        <v>4330.4063291386028</v>
      </c>
      <c r="E185" s="4">
        <f>'Data with Vol Ests'!Y$502*('Data with Vol Ests'!Y185+('Data with Vol Ests'!Y186-'Data with Vol Ests'!Y185)*('Data with Vol Ests'!AB$503/'Data with Vol Ests'!AB186))/'Data with Vol Ests'!Y185</f>
        <v>12050.911411330664</v>
      </c>
      <c r="G185" s="5">
        <f>$L$2*B185/Data!C$502+$M$2*C185/Data!D$502+$N$2*D185/Data!E$502+$O$2*E185/Data!F$502</f>
        <v>50410.793313765149</v>
      </c>
      <c r="I185" s="5">
        <f t="shared" si="2"/>
        <v>-410.79331376514892</v>
      </c>
    </row>
    <row r="186" spans="1:9" x14ac:dyDescent="0.35">
      <c r="A186">
        <f>Data!A187</f>
        <v>185</v>
      </c>
      <c r="B186" s="4">
        <f>'Data with Vol Ests'!D$502*('Data with Vol Ests'!D186+('Data with Vol Ests'!D187-'Data with Vol Ests'!D186)*('Data with Vol Ests'!G$503/'Data with Vol Ests'!G187))/'Data with Vol Ests'!D186</f>
        <v>10818.040582357229</v>
      </c>
      <c r="C186" s="4">
        <f>'Data with Vol Ests'!K$502*('Data with Vol Ests'!K186+('Data with Vol Ests'!K187-'Data with Vol Ests'!K186)*('Data with Vol Ests'!N$503/'Data with Vol Ests'!N187))/'Data with Vol Ests'!K186</f>
        <v>4928.7976344072031</v>
      </c>
      <c r="D186" s="4">
        <f>'Data with Vol Ests'!R$502*('Data with Vol Ests'!R186+('Data with Vol Ests'!R187-'Data with Vol Ests'!R186)*('Data with Vol Ests'!U$503/'Data with Vol Ests'!U187))/'Data with Vol Ests'!R186</f>
        <v>3978.7351813048526</v>
      </c>
      <c r="E186" s="4">
        <f>'Data with Vol Ests'!Y$502*('Data with Vol Ests'!Y186+('Data with Vol Ests'!Y187-'Data with Vol Ests'!Y186)*('Data with Vol Ests'!AB$503/'Data with Vol Ests'!AB187))/'Data with Vol Ests'!Y186</f>
        <v>11991.440196661279</v>
      </c>
      <c r="G186" s="5">
        <f>$L$2*B186/Data!C$502+$M$2*C186/Data!D$502+$N$2*D186/Data!E$502+$O$2*E186/Data!F$502</f>
        <v>48435.031846428268</v>
      </c>
      <c r="I186" s="5">
        <f t="shared" si="2"/>
        <v>1564.9681535717318</v>
      </c>
    </row>
    <row r="187" spans="1:9" x14ac:dyDescent="0.35">
      <c r="A187">
        <f>Data!A188</f>
        <v>186</v>
      </c>
      <c r="B187" s="4">
        <f>'Data with Vol Ests'!D$502*('Data with Vol Ests'!D187+('Data with Vol Ests'!D188-'Data with Vol Ests'!D187)*('Data with Vol Ests'!G$503/'Data with Vol Ests'!G188))/'Data with Vol Ests'!D187</f>
        <v>11182.796963403285</v>
      </c>
      <c r="C187" s="4">
        <f>'Data with Vol Ests'!K$502*('Data with Vol Ests'!K187+('Data with Vol Ests'!K188-'Data with Vol Ests'!K187)*('Data with Vol Ests'!N$503/'Data with Vol Ests'!N188))/'Data with Vol Ests'!K187</f>
        <v>5222.355832693278</v>
      </c>
      <c r="D187" s="4">
        <f>'Data with Vol Ests'!R$502*('Data with Vol Ests'!R187+('Data with Vol Ests'!R188-'Data with Vol Ests'!R187)*('Data with Vol Ests'!U$503/'Data with Vol Ests'!U188))/'Data with Vol Ests'!R187</f>
        <v>4256.2076221222987</v>
      </c>
      <c r="E187" s="4">
        <f>'Data with Vol Ests'!Y$502*('Data with Vol Ests'!Y187+('Data with Vol Ests'!Y188-'Data with Vol Ests'!Y187)*('Data with Vol Ests'!AB$503/'Data with Vol Ests'!AB188))/'Data with Vol Ests'!Y187</f>
        <v>11587.366702083438</v>
      </c>
      <c r="G187" s="5">
        <f>$L$2*B187/Data!C$502+$M$2*C187/Data!D$502+$N$2*D187/Data!E$502+$O$2*E187/Data!F$502</f>
        <v>49764.897315337483</v>
      </c>
      <c r="I187" s="5">
        <f t="shared" si="2"/>
        <v>235.10268466251728</v>
      </c>
    </row>
    <row r="188" spans="1:9" x14ac:dyDescent="0.35">
      <c r="A188">
        <f>Data!A189</f>
        <v>187</v>
      </c>
      <c r="B188" s="4">
        <f>'Data with Vol Ests'!D$502*('Data with Vol Ests'!D188+('Data with Vol Ests'!D189-'Data with Vol Ests'!D188)*('Data with Vol Ests'!G$503/'Data with Vol Ests'!G189))/'Data with Vol Ests'!D188</f>
        <v>11056.254073907779</v>
      </c>
      <c r="C188" s="4">
        <f>'Data with Vol Ests'!K$502*('Data with Vol Ests'!K188+('Data with Vol Ests'!K189-'Data with Vol Ests'!K188)*('Data with Vol Ests'!N$503/'Data with Vol Ests'!N189))/'Data with Vol Ests'!K188</f>
        <v>5386.4681768532919</v>
      </c>
      <c r="D188" s="4">
        <f>'Data with Vol Ests'!R$502*('Data with Vol Ests'!R188+('Data with Vol Ests'!R189-'Data with Vol Ests'!R188)*('Data with Vol Ests'!U$503/'Data with Vol Ests'!U189))/'Data with Vol Ests'!R188</f>
        <v>4223.1352688809138</v>
      </c>
      <c r="E188" s="4">
        <f>'Data with Vol Ests'!Y$502*('Data with Vol Ests'!Y188+('Data with Vol Ests'!Y189-'Data with Vol Ests'!Y188)*('Data with Vol Ests'!AB$503/'Data with Vol Ests'!AB189))/'Data with Vol Ests'!Y188</f>
        <v>12356.086444850651</v>
      </c>
      <c r="G188" s="5">
        <f>$L$2*B188/Data!C$502+$M$2*C188/Data!D$502+$N$2*D188/Data!E$502+$O$2*E188/Data!F$502</f>
        <v>51005.89566912884</v>
      </c>
      <c r="I188" s="5">
        <f t="shared" si="2"/>
        <v>-1005.8956691288404</v>
      </c>
    </row>
    <row r="189" spans="1:9" x14ac:dyDescent="0.35">
      <c r="A189">
        <f>Data!A190</f>
        <v>188</v>
      </c>
      <c r="B189" s="4">
        <f>'Data with Vol Ests'!D$502*('Data with Vol Ests'!D189+('Data with Vol Ests'!D190-'Data with Vol Ests'!D189)*('Data with Vol Ests'!G$503/'Data with Vol Ests'!G190))/'Data with Vol Ests'!D189</f>
        <v>11297.46632664364</v>
      </c>
      <c r="C189" s="4">
        <f>'Data with Vol Ests'!K$502*('Data with Vol Ests'!K189+('Data with Vol Ests'!K190-'Data with Vol Ests'!K189)*('Data with Vol Ests'!N$503/'Data with Vol Ests'!N190))/'Data with Vol Ests'!K189</f>
        <v>5174.1093371931747</v>
      </c>
      <c r="D189" s="4">
        <f>'Data with Vol Ests'!R$502*('Data with Vol Ests'!R189+('Data with Vol Ests'!R190-'Data with Vol Ests'!R189)*('Data with Vol Ests'!U$503/'Data with Vol Ests'!U190))/'Data with Vol Ests'!R189</f>
        <v>4176.9959084856546</v>
      </c>
      <c r="E189" s="4">
        <f>'Data with Vol Ests'!Y$502*('Data with Vol Ests'!Y189+('Data with Vol Ests'!Y190-'Data with Vol Ests'!Y189)*('Data with Vol Ests'!AB$503/'Data with Vol Ests'!AB190))/'Data with Vol Ests'!Y189</f>
        <v>11860.141658602637</v>
      </c>
      <c r="G189" s="5">
        <f>$L$2*B189/Data!C$502+$M$2*C189/Data!D$502+$N$2*D189/Data!E$502+$O$2*E189/Data!F$502</f>
        <v>49883.060820463485</v>
      </c>
      <c r="I189" s="5">
        <f t="shared" si="2"/>
        <v>116.93917953651544</v>
      </c>
    </row>
    <row r="190" spans="1:9" x14ac:dyDescent="0.35">
      <c r="A190">
        <f>Data!A191</f>
        <v>189</v>
      </c>
      <c r="B190" s="4">
        <f>'Data with Vol Ests'!D$502*('Data with Vol Ests'!D190+('Data with Vol Ests'!D191-'Data with Vol Ests'!D190)*('Data with Vol Ests'!G$503/'Data with Vol Ests'!G191))/'Data with Vol Ests'!D190</f>
        <v>11008.910436795086</v>
      </c>
      <c r="C190" s="4">
        <f>'Data with Vol Ests'!K$502*('Data with Vol Ests'!K190+('Data with Vol Ests'!K191-'Data with Vol Ests'!K190)*('Data with Vol Ests'!N$503/'Data with Vol Ests'!N191))/'Data with Vol Ests'!K190</f>
        <v>5303.4670957592198</v>
      </c>
      <c r="D190" s="4">
        <f>'Data with Vol Ests'!R$502*('Data with Vol Ests'!R190+('Data with Vol Ests'!R191-'Data with Vol Ests'!R190)*('Data with Vol Ests'!U$503/'Data with Vol Ests'!U191))/'Data with Vol Ests'!R190</f>
        <v>4452.4986522193358</v>
      </c>
      <c r="E190" s="4">
        <f>'Data with Vol Ests'!Y$502*('Data with Vol Ests'!Y190+('Data with Vol Ests'!Y191-'Data with Vol Ests'!Y190)*('Data with Vol Ests'!AB$503/'Data with Vol Ests'!AB191))/'Data with Vol Ests'!Y190</f>
        <v>12524.100150896824</v>
      </c>
      <c r="G190" s="5">
        <f>$L$2*B190/Data!C$502+$M$2*C190/Data!D$502+$N$2*D190/Data!E$502+$O$2*E190/Data!F$502</f>
        <v>51475.920090273154</v>
      </c>
      <c r="I190" s="5">
        <f t="shared" si="2"/>
        <v>-1475.9200902731536</v>
      </c>
    </row>
    <row r="191" spans="1:9" x14ac:dyDescent="0.35">
      <c r="A191">
        <f>Data!A192</f>
        <v>190</v>
      </c>
      <c r="B191" s="4">
        <f>'Data with Vol Ests'!D$502*('Data with Vol Ests'!D191+('Data with Vol Ests'!D192-'Data with Vol Ests'!D191)*('Data with Vol Ests'!G$503/'Data with Vol Ests'!G192))/'Data with Vol Ests'!D191</f>
        <v>11121.376848258515</v>
      </c>
      <c r="C191" s="4">
        <f>'Data with Vol Ests'!K$502*('Data with Vol Ests'!K191+('Data with Vol Ests'!K192-'Data with Vol Ests'!K191)*('Data with Vol Ests'!N$503/'Data with Vol Ests'!N192))/'Data with Vol Ests'!K191</f>
        <v>5512.7856342092309</v>
      </c>
      <c r="D191" s="4">
        <f>'Data with Vol Ests'!R$502*('Data with Vol Ests'!R191+('Data with Vol Ests'!R192-'Data with Vol Ests'!R191)*('Data with Vol Ests'!U$503/'Data with Vol Ests'!U192))/'Data with Vol Ests'!R191</f>
        <v>4443.7079840622591</v>
      </c>
      <c r="E191" s="4">
        <f>'Data with Vol Ests'!Y$502*('Data with Vol Ests'!Y191+('Data with Vol Ests'!Y192-'Data with Vol Ests'!Y191)*('Data with Vol Ests'!AB$503/'Data with Vol Ests'!AB192))/'Data with Vol Ests'!Y191</f>
        <v>12136.161605442252</v>
      </c>
      <c r="G191" s="5">
        <f>$L$2*B191/Data!C$502+$M$2*C191/Data!D$502+$N$2*D191/Data!E$502+$O$2*E191/Data!F$502</f>
        <v>51676.652824556848</v>
      </c>
      <c r="I191" s="5">
        <f t="shared" si="2"/>
        <v>-1676.6528245568479</v>
      </c>
    </row>
    <row r="192" spans="1:9" x14ac:dyDescent="0.35">
      <c r="A192">
        <f>Data!A193</f>
        <v>191</v>
      </c>
      <c r="B192" s="4">
        <f>'Data with Vol Ests'!D$502*('Data with Vol Ests'!D192+('Data with Vol Ests'!D193-'Data with Vol Ests'!D192)*('Data with Vol Ests'!G$503/'Data with Vol Ests'!G193))/'Data with Vol Ests'!D192</f>
        <v>11042.37753692998</v>
      </c>
      <c r="C192" s="4">
        <f>'Data with Vol Ests'!K$502*('Data with Vol Ests'!K192+('Data with Vol Ests'!K193-'Data with Vol Ests'!K192)*('Data with Vol Ests'!N$503/'Data with Vol Ests'!N193))/'Data with Vol Ests'!K192</f>
        <v>5132.7110721528752</v>
      </c>
      <c r="D192" s="4">
        <f>'Data with Vol Ests'!R$502*('Data with Vol Ests'!R192+('Data with Vol Ests'!R193-'Data with Vol Ests'!R192)*('Data with Vol Ests'!U$503/'Data with Vol Ests'!U193))/'Data with Vol Ests'!R192</f>
        <v>4093.1704169088662</v>
      </c>
      <c r="E192" s="4">
        <f>'Data with Vol Ests'!Y$502*('Data with Vol Ests'!Y192+('Data with Vol Ests'!Y193-'Data with Vol Ests'!Y192)*('Data with Vol Ests'!AB$503/'Data with Vol Ests'!AB193))/'Data with Vol Ests'!Y192</f>
        <v>12029.898010632791</v>
      </c>
      <c r="G192" s="5">
        <f>$L$2*B192/Data!C$502+$M$2*C192/Data!D$502+$N$2*D192/Data!E$502+$O$2*E192/Data!F$502</f>
        <v>49545.900508526116</v>
      </c>
      <c r="I192" s="5">
        <f t="shared" si="2"/>
        <v>454.09949147388397</v>
      </c>
    </row>
    <row r="193" spans="1:9" x14ac:dyDescent="0.35">
      <c r="A193">
        <f>Data!A194</f>
        <v>192</v>
      </c>
      <c r="B193" s="4">
        <f>'Data with Vol Ests'!D$502*('Data with Vol Ests'!D193+('Data with Vol Ests'!D194-'Data with Vol Ests'!D193)*('Data with Vol Ests'!G$503/'Data with Vol Ests'!G194))/'Data with Vol Ests'!D193</f>
        <v>10819.119788863607</v>
      </c>
      <c r="C193" s="4">
        <f>'Data with Vol Ests'!K$502*('Data with Vol Ests'!K193+('Data with Vol Ests'!K194-'Data with Vol Ests'!K193)*('Data with Vol Ests'!N$503/'Data with Vol Ests'!N194))/'Data with Vol Ests'!K193</f>
        <v>5028.6216170499638</v>
      </c>
      <c r="D193" s="4">
        <f>'Data with Vol Ests'!R$502*('Data with Vol Ests'!R193+('Data with Vol Ests'!R194-'Data with Vol Ests'!R193)*('Data with Vol Ests'!U$503/'Data with Vol Ests'!U194))/'Data with Vol Ests'!R193</f>
        <v>4076.0145388829928</v>
      </c>
      <c r="E193" s="4">
        <f>'Data with Vol Ests'!Y$502*('Data with Vol Ests'!Y193+('Data with Vol Ests'!Y194-'Data with Vol Ests'!Y193)*('Data with Vol Ests'!AB$503/'Data with Vol Ests'!AB194))/'Data with Vol Ests'!Y193</f>
        <v>12141.888644866729</v>
      </c>
      <c r="G193" s="5">
        <f>$L$2*B193/Data!C$502+$M$2*C193/Data!D$502+$N$2*D193/Data!E$502+$O$2*E193/Data!F$502</f>
        <v>49142.237682508196</v>
      </c>
      <c r="I193" s="5">
        <f t="shared" si="2"/>
        <v>857.76231749180442</v>
      </c>
    </row>
    <row r="194" spans="1:9" x14ac:dyDescent="0.35">
      <c r="A194">
        <f>Data!A195</f>
        <v>193</v>
      </c>
      <c r="B194" s="4">
        <f>'Data with Vol Ests'!D$502*('Data with Vol Ests'!D194+('Data with Vol Ests'!D195-'Data with Vol Ests'!D194)*('Data with Vol Ests'!G$503/'Data with Vol Ests'!G195))/'Data with Vol Ests'!D194</f>
        <v>10694.215580417957</v>
      </c>
      <c r="C194" s="4">
        <f>'Data with Vol Ests'!K$502*('Data with Vol Ests'!K194+('Data with Vol Ests'!K195-'Data with Vol Ests'!K194)*('Data with Vol Ests'!N$503/'Data with Vol Ests'!N195))/'Data with Vol Ests'!K194</f>
        <v>4597.8135474198925</v>
      </c>
      <c r="D194" s="4">
        <f>'Data with Vol Ests'!R$502*('Data with Vol Ests'!R194+('Data with Vol Ests'!R195-'Data with Vol Ests'!R194)*('Data with Vol Ests'!U$503/'Data with Vol Ests'!U195))/'Data with Vol Ests'!R194</f>
        <v>3905.4834769022418</v>
      </c>
      <c r="E194" s="4">
        <f>'Data with Vol Ests'!Y$502*('Data with Vol Ests'!Y194+('Data with Vol Ests'!Y195-'Data with Vol Ests'!Y194)*('Data with Vol Ests'!AB$503/'Data with Vol Ests'!AB195))/'Data with Vol Ests'!Y194</f>
        <v>11984.200538084902</v>
      </c>
      <c r="G194" s="5">
        <f>$L$2*B194/Data!C$502+$M$2*C194/Data!D$502+$N$2*D194/Data!E$502+$O$2*E194/Data!F$502</f>
        <v>47185.028806589464</v>
      </c>
      <c r="I194" s="5">
        <f t="shared" si="2"/>
        <v>2814.9711934105362</v>
      </c>
    </row>
    <row r="195" spans="1:9" x14ac:dyDescent="0.35">
      <c r="A195">
        <f>Data!A196</f>
        <v>194</v>
      </c>
      <c r="B195" s="4">
        <f>'Data with Vol Ests'!D$502*('Data with Vol Ests'!D195+('Data with Vol Ests'!D196-'Data with Vol Ests'!D195)*('Data with Vol Ests'!G$503/'Data with Vol Ests'!G196))/'Data with Vol Ests'!D195</f>
        <v>10525.595492891318</v>
      </c>
      <c r="C195" s="4">
        <f>'Data with Vol Ests'!K$502*('Data with Vol Ests'!K195+('Data with Vol Ests'!K196-'Data with Vol Ests'!K195)*('Data with Vol Ests'!N$503/'Data with Vol Ests'!N196))/'Data with Vol Ests'!K195</f>
        <v>5130.1712170486771</v>
      </c>
      <c r="D195" s="4">
        <f>'Data with Vol Ests'!R$502*('Data with Vol Ests'!R195+('Data with Vol Ests'!R196-'Data with Vol Ests'!R195)*('Data with Vol Ests'!U$503/'Data with Vol Ests'!U196))/'Data with Vol Ests'!R195</f>
        <v>3985.078649159042</v>
      </c>
      <c r="E195" s="4">
        <f>'Data with Vol Ests'!Y$502*('Data with Vol Ests'!Y195+('Data with Vol Ests'!Y196-'Data with Vol Ests'!Y195)*('Data with Vol Ests'!AB$503/'Data with Vol Ests'!AB196))/'Data with Vol Ests'!Y195</f>
        <v>12029.178317173957</v>
      </c>
      <c r="G195" s="5">
        <f>$L$2*B195/Data!C$502+$M$2*C195/Data!D$502+$N$2*D195/Data!E$502+$O$2*E195/Data!F$502</f>
        <v>48813.08012030182</v>
      </c>
      <c r="I195" s="5">
        <f t="shared" ref="I195:I258" si="3">50000-G195</f>
        <v>1186.91987969818</v>
      </c>
    </row>
    <row r="196" spans="1:9" x14ac:dyDescent="0.35">
      <c r="A196">
        <f>Data!A197</f>
        <v>195</v>
      </c>
      <c r="B196" s="4">
        <f>'Data with Vol Ests'!D$502*('Data with Vol Ests'!D196+('Data with Vol Ests'!D197-'Data with Vol Ests'!D196)*('Data with Vol Ests'!G$503/'Data with Vol Ests'!G197))/'Data with Vol Ests'!D196</f>
        <v>11396.170050290153</v>
      </c>
      <c r="C196" s="4">
        <f>'Data with Vol Ests'!K$502*('Data with Vol Ests'!K196+('Data with Vol Ests'!K197-'Data with Vol Ests'!K196)*('Data with Vol Ests'!N$503/'Data with Vol Ests'!N197))/'Data with Vol Ests'!K196</f>
        <v>5197</v>
      </c>
      <c r="D196" s="4">
        <f>'Data with Vol Ests'!R$502*('Data with Vol Ests'!R196+('Data with Vol Ests'!R197-'Data with Vol Ests'!R196)*('Data with Vol Ests'!U$503/'Data with Vol Ests'!U197))/'Data with Vol Ests'!R196</f>
        <v>4208.1617263599637</v>
      </c>
      <c r="E196" s="4">
        <f>'Data with Vol Ests'!Y$502*('Data with Vol Ests'!Y196+('Data with Vol Ests'!Y197-'Data with Vol Ests'!Y196)*('Data with Vol Ests'!AB$503/'Data with Vol Ests'!AB197))/'Data with Vol Ests'!Y196</f>
        <v>11483.692982357845</v>
      </c>
      <c r="G196" s="5">
        <f>$L$2*B196/Data!C$502+$M$2*C196/Data!D$502+$N$2*D196/Data!E$502+$O$2*E196/Data!F$502</f>
        <v>49642.109503170832</v>
      </c>
      <c r="I196" s="5">
        <f t="shared" si="3"/>
        <v>357.89049682916811</v>
      </c>
    </row>
    <row r="197" spans="1:9" x14ac:dyDescent="0.35">
      <c r="A197">
        <f>Data!A198</f>
        <v>196</v>
      </c>
      <c r="B197" s="4">
        <f>'Data with Vol Ests'!D$502*('Data with Vol Ests'!D197+('Data with Vol Ests'!D198-'Data with Vol Ests'!D197)*('Data with Vol Ests'!G$503/'Data with Vol Ests'!G198))/'Data with Vol Ests'!D197</f>
        <v>11023.354266197408</v>
      </c>
      <c r="C197" s="4">
        <f>'Data with Vol Ests'!K$502*('Data with Vol Ests'!K197+('Data with Vol Ests'!K198-'Data with Vol Ests'!K197)*('Data with Vol Ests'!N$503/'Data with Vol Ests'!N198))/'Data with Vol Ests'!K197</f>
        <v>5462.0285414901982</v>
      </c>
      <c r="D197" s="4">
        <f>'Data with Vol Ests'!R$502*('Data with Vol Ests'!R197+('Data with Vol Ests'!R198-'Data with Vol Ests'!R197)*('Data with Vol Ests'!U$503/'Data with Vol Ests'!U198))/'Data with Vol Ests'!R197</f>
        <v>4380.8944169578626</v>
      </c>
      <c r="E197" s="4">
        <f>'Data with Vol Ests'!Y$502*('Data with Vol Ests'!Y197+('Data with Vol Ests'!Y198-'Data with Vol Ests'!Y197)*('Data with Vol Ests'!AB$503/'Data with Vol Ests'!AB198))/'Data with Vol Ests'!Y197</f>
        <v>12100.626897539767</v>
      </c>
      <c r="G197" s="5">
        <f>$L$2*B197/Data!C$502+$M$2*C197/Data!D$502+$N$2*D197/Data!E$502+$O$2*E197/Data!F$502</f>
        <v>51248.218800314149</v>
      </c>
      <c r="I197" s="5">
        <f t="shared" si="3"/>
        <v>-1248.2188003141491</v>
      </c>
    </row>
    <row r="198" spans="1:9" x14ac:dyDescent="0.35">
      <c r="A198">
        <f>Data!A199</f>
        <v>197</v>
      </c>
      <c r="B198" s="4">
        <f>'Data with Vol Ests'!D$502*('Data with Vol Ests'!D198+('Data with Vol Ests'!D199-'Data with Vol Ests'!D198)*('Data with Vol Ests'!G$503/'Data with Vol Ests'!G199))/'Data with Vol Ests'!D198</f>
        <v>10722.601413761202</v>
      </c>
      <c r="C198" s="4">
        <f>'Data with Vol Ests'!K$502*('Data with Vol Ests'!K198+('Data with Vol Ests'!K199-'Data with Vol Ests'!K198)*('Data with Vol Ests'!N$503/'Data with Vol Ests'!N199))/'Data with Vol Ests'!K198</f>
        <v>5010.6397496566833</v>
      </c>
      <c r="D198" s="4">
        <f>'Data with Vol Ests'!R$502*('Data with Vol Ests'!R198+('Data with Vol Ests'!R199-'Data with Vol Ests'!R198)*('Data with Vol Ests'!U$503/'Data with Vol Ests'!U199))/'Data with Vol Ests'!R198</f>
        <v>4115.2061307762715</v>
      </c>
      <c r="E198" s="4">
        <f>'Data with Vol Ests'!Y$502*('Data with Vol Ests'!Y198+('Data with Vol Ests'!Y199-'Data with Vol Ests'!Y198)*('Data with Vol Ests'!AB$503/'Data with Vol Ests'!AB199))/'Data with Vol Ests'!Y198</f>
        <v>11876.732844928072</v>
      </c>
      <c r="G198" s="5">
        <f>$L$2*B198/Data!C$502+$M$2*C198/Data!D$502+$N$2*D198/Data!E$502+$O$2*E198/Data!F$502</f>
        <v>48764.225560794985</v>
      </c>
      <c r="I198" s="5">
        <f t="shared" si="3"/>
        <v>1235.7744392050154</v>
      </c>
    </row>
    <row r="199" spans="1:9" x14ac:dyDescent="0.35">
      <c r="A199">
        <f>Data!A200</f>
        <v>198</v>
      </c>
      <c r="B199" s="4">
        <f>'Data with Vol Ests'!D$502*('Data with Vol Ests'!D199+('Data with Vol Ests'!D200-'Data with Vol Ests'!D199)*('Data with Vol Ests'!G$503/'Data with Vol Ests'!G200))/'Data with Vol Ests'!D199</f>
        <v>11451.138934761479</v>
      </c>
      <c r="C199" s="4">
        <f>'Data with Vol Ests'!K$502*('Data with Vol Ests'!K199+('Data with Vol Ests'!K200-'Data with Vol Ests'!K199)*('Data with Vol Ests'!N$503/'Data with Vol Ests'!N200))/'Data with Vol Ests'!K199</f>
        <v>5352.5797555453319</v>
      </c>
      <c r="D199" s="4">
        <f>'Data with Vol Ests'!R$502*('Data with Vol Ests'!R199+('Data with Vol Ests'!R200-'Data with Vol Ests'!R199)*('Data with Vol Ests'!U$503/'Data with Vol Ests'!U200))/'Data with Vol Ests'!R199</f>
        <v>4325.1809718488166</v>
      </c>
      <c r="E199" s="4">
        <f>'Data with Vol Ests'!Y$502*('Data with Vol Ests'!Y199+('Data with Vol Ests'!Y200-'Data with Vol Ests'!Y199)*('Data with Vol Ests'!AB$503/'Data with Vol Ests'!AB200))/'Data with Vol Ests'!Y199</f>
        <v>11954.913482464815</v>
      </c>
      <c r="G199" s="5">
        <f>$L$2*B199/Data!C$502+$M$2*C199/Data!D$502+$N$2*D199/Data!E$502+$O$2*E199/Data!F$502</f>
        <v>51006.583319277073</v>
      </c>
      <c r="I199" s="5">
        <f t="shared" si="3"/>
        <v>-1006.5833192770733</v>
      </c>
    </row>
    <row r="200" spans="1:9" x14ac:dyDescent="0.35">
      <c r="A200">
        <f>Data!A201</f>
        <v>199</v>
      </c>
      <c r="B200" s="4">
        <f>'Data with Vol Ests'!D$502*('Data with Vol Ests'!D200+('Data with Vol Ests'!D201-'Data with Vol Ests'!D200)*('Data with Vol Ests'!G$503/'Data with Vol Ests'!G201))/'Data with Vol Ests'!D200</f>
        <v>11175.996937848824</v>
      </c>
      <c r="C200" s="4">
        <f>'Data with Vol Ests'!K$502*('Data with Vol Ests'!K200+('Data with Vol Ests'!K201-'Data with Vol Ests'!K200)*('Data with Vol Ests'!N$503/'Data with Vol Ests'!N201))/'Data with Vol Ests'!K200</f>
        <v>5558.3296379148151</v>
      </c>
      <c r="D200" s="4">
        <f>'Data with Vol Ests'!R$502*('Data with Vol Ests'!R200+('Data with Vol Ests'!R201-'Data with Vol Ests'!R200)*('Data with Vol Ests'!U$503/'Data with Vol Ests'!U201))/'Data with Vol Ests'!R200</f>
        <v>4539.6640756961197</v>
      </c>
      <c r="E200" s="4">
        <f>'Data with Vol Ests'!Y$502*('Data with Vol Ests'!Y200+('Data with Vol Ests'!Y201-'Data with Vol Ests'!Y200)*('Data with Vol Ests'!AB$503/'Data with Vol Ests'!AB201))/'Data with Vol Ests'!Y200</f>
        <v>12217.152977733844</v>
      </c>
      <c r="G200" s="5">
        <f>$L$2*B200/Data!C$502+$M$2*C200/Data!D$502+$N$2*D200/Data!E$502+$O$2*E200/Data!F$502</f>
        <v>52185.862751728622</v>
      </c>
      <c r="I200" s="5">
        <f t="shared" si="3"/>
        <v>-2185.8627517286222</v>
      </c>
    </row>
    <row r="201" spans="1:9" x14ac:dyDescent="0.35">
      <c r="A201">
        <f>Data!A202</f>
        <v>200</v>
      </c>
      <c r="B201" s="4">
        <f>'Data with Vol Ests'!D$502*('Data with Vol Ests'!D201+('Data with Vol Ests'!D202-'Data with Vol Ests'!D201)*('Data with Vol Ests'!G$503/'Data with Vol Ests'!G202))/'Data with Vol Ests'!D201</f>
        <v>11207.217286796105</v>
      </c>
      <c r="C201" s="4">
        <f>'Data with Vol Ests'!K$502*('Data with Vol Ests'!K201+('Data with Vol Ests'!K202-'Data with Vol Ests'!K201)*('Data with Vol Ests'!N$503/'Data with Vol Ests'!N202))/'Data with Vol Ests'!K201</f>
        <v>5478.5140858402219</v>
      </c>
      <c r="D201" s="4">
        <f>'Data with Vol Ests'!R$502*('Data with Vol Ests'!R201+('Data with Vol Ests'!R202-'Data with Vol Ests'!R201)*('Data with Vol Ests'!U$503/'Data with Vol Ests'!U202))/'Data with Vol Ests'!R201</f>
        <v>4362.48396938117</v>
      </c>
      <c r="E201" s="4">
        <f>'Data with Vol Ests'!Y$502*('Data with Vol Ests'!Y201+('Data with Vol Ests'!Y202-'Data with Vol Ests'!Y201)*('Data with Vol Ests'!AB$503/'Data with Vol Ests'!AB202))/'Data with Vol Ests'!Y201</f>
        <v>12257.007973233769</v>
      </c>
      <c r="G201" s="5">
        <f>$L$2*B201/Data!C$502+$M$2*C201/Data!D$502+$N$2*D201/Data!E$502+$O$2*E201/Data!F$502</f>
        <v>51614.428036152938</v>
      </c>
      <c r="I201" s="5">
        <f t="shared" si="3"/>
        <v>-1614.4280361529381</v>
      </c>
    </row>
    <row r="202" spans="1:9" x14ac:dyDescent="0.35">
      <c r="A202">
        <f>Data!A203</f>
        <v>201</v>
      </c>
      <c r="B202" s="4">
        <f>'Data with Vol Ests'!D$502*('Data with Vol Ests'!D202+('Data with Vol Ests'!D203-'Data with Vol Ests'!D202)*('Data with Vol Ests'!G$503/'Data with Vol Ests'!G203))/'Data with Vol Ests'!D202</f>
        <v>10965.035783018331</v>
      </c>
      <c r="C202" s="4">
        <f>'Data with Vol Ests'!K$502*('Data with Vol Ests'!K202+('Data with Vol Ests'!K203-'Data with Vol Ests'!K202)*('Data with Vol Ests'!N$503/'Data with Vol Ests'!N203))/'Data with Vol Ests'!K202</f>
        <v>5106.6174430580513</v>
      </c>
      <c r="D202" s="4">
        <f>'Data with Vol Ests'!R$502*('Data with Vol Ests'!R202+('Data with Vol Ests'!R203-'Data with Vol Ests'!R202)*('Data with Vol Ests'!U$503/'Data with Vol Ests'!U203))/'Data with Vol Ests'!R202</f>
        <v>4184.7342579441683</v>
      </c>
      <c r="E202" s="4">
        <f>'Data with Vol Ests'!Y$502*('Data with Vol Ests'!Y202+('Data with Vol Ests'!Y203-'Data with Vol Ests'!Y202)*('Data with Vol Ests'!AB$503/'Data with Vol Ests'!AB203))/'Data with Vol Ests'!Y202</f>
        <v>12349.507325213293</v>
      </c>
      <c r="G202" s="5">
        <f>$L$2*B202/Data!C$502+$M$2*C202/Data!D$502+$N$2*D202/Data!E$502+$O$2*E202/Data!F$502</f>
        <v>50016.337719463394</v>
      </c>
      <c r="I202" s="5">
        <f t="shared" si="3"/>
        <v>-16.337719463394023</v>
      </c>
    </row>
    <row r="203" spans="1:9" x14ac:dyDescent="0.35">
      <c r="A203">
        <f>Data!A204</f>
        <v>202</v>
      </c>
      <c r="B203" s="4">
        <f>'Data with Vol Ests'!D$502*('Data with Vol Ests'!D203+('Data with Vol Ests'!D204-'Data with Vol Ests'!D203)*('Data with Vol Ests'!G$503/'Data with Vol Ests'!G204))/'Data with Vol Ests'!D203</f>
        <v>11071.107201344885</v>
      </c>
      <c r="C203" s="4">
        <f>'Data with Vol Ests'!K$502*('Data with Vol Ests'!K203+('Data with Vol Ests'!K204-'Data with Vol Ests'!K203)*('Data with Vol Ests'!N$503/'Data with Vol Ests'!N204))/'Data with Vol Ests'!K203</f>
        <v>5022.1666954227658</v>
      </c>
      <c r="D203" s="4">
        <f>'Data with Vol Ests'!R$502*('Data with Vol Ests'!R203+('Data with Vol Ests'!R204-'Data with Vol Ests'!R203)*('Data with Vol Ests'!U$503/'Data with Vol Ests'!U204))/'Data with Vol Ests'!R203</f>
        <v>4189.2474503075937</v>
      </c>
      <c r="E203" s="4">
        <f>'Data with Vol Ests'!Y$502*('Data with Vol Ests'!Y203+('Data with Vol Ests'!Y204-'Data with Vol Ests'!Y203)*('Data with Vol Ests'!AB$503/'Data with Vol Ests'!AB204))/'Data with Vol Ests'!Y203</f>
        <v>12032.437496595801</v>
      </c>
      <c r="G203" s="5">
        <f>$L$2*B203/Data!C$502+$M$2*C203/Data!D$502+$N$2*D203/Data!E$502+$O$2*E203/Data!F$502</f>
        <v>49483.380543780142</v>
      </c>
      <c r="I203" s="5">
        <f t="shared" si="3"/>
        <v>516.61945621985797</v>
      </c>
    </row>
    <row r="204" spans="1:9" x14ac:dyDescent="0.35">
      <c r="A204">
        <f>Data!A205</f>
        <v>203</v>
      </c>
      <c r="B204" s="4">
        <f>'Data with Vol Ests'!D$502*('Data with Vol Ests'!D204+('Data with Vol Ests'!D205-'Data with Vol Ests'!D204)*('Data with Vol Ests'!G$503/'Data with Vol Ests'!G205))/'Data with Vol Ests'!D204</f>
        <v>10698.993832262498</v>
      </c>
      <c r="C204" s="4">
        <f>'Data with Vol Ests'!K$502*('Data with Vol Ests'!K204+('Data with Vol Ests'!K205-'Data with Vol Ests'!K204)*('Data with Vol Ests'!N$503/'Data with Vol Ests'!N205))/'Data with Vol Ests'!K204</f>
        <v>5194.0151491671531</v>
      </c>
      <c r="D204" s="4">
        <f>'Data with Vol Ests'!R$502*('Data with Vol Ests'!R204+('Data with Vol Ests'!R205-'Data with Vol Ests'!R204)*('Data with Vol Ests'!U$503/'Data with Vol Ests'!U205))/'Data with Vol Ests'!R204</f>
        <v>4281.6864284772446</v>
      </c>
      <c r="E204" s="4">
        <f>'Data with Vol Ests'!Y$502*('Data with Vol Ests'!Y204+('Data with Vol Ests'!Y205-'Data with Vol Ests'!Y204)*('Data with Vol Ests'!AB$503/'Data with Vol Ests'!AB205))/'Data with Vol Ests'!Y204</f>
        <v>12099.124911057672</v>
      </c>
      <c r="G204" s="5">
        <f>$L$2*B204/Data!C$502+$M$2*C204/Data!D$502+$N$2*D204/Data!E$502+$O$2*E204/Data!F$502</f>
        <v>49943.786290989447</v>
      </c>
      <c r="I204" s="5">
        <f t="shared" si="3"/>
        <v>56.21370901055343</v>
      </c>
    </row>
    <row r="205" spans="1:9" x14ac:dyDescent="0.35">
      <c r="A205">
        <f>Data!A206</f>
        <v>204</v>
      </c>
      <c r="B205" s="4">
        <f>'Data with Vol Ests'!D$502*('Data with Vol Ests'!D205+('Data with Vol Ests'!D206-'Data with Vol Ests'!D205)*('Data with Vol Ests'!G$503/'Data with Vol Ests'!G206))/'Data with Vol Ests'!D205</f>
        <v>11145.672812426021</v>
      </c>
      <c r="C205" s="4">
        <f>'Data with Vol Ests'!K$502*('Data with Vol Ests'!K205+('Data with Vol Ests'!K206-'Data with Vol Ests'!K205)*('Data with Vol Ests'!N$503/'Data with Vol Ests'!N206))/'Data with Vol Ests'!K205</f>
        <v>5009.4738887349176</v>
      </c>
      <c r="D205" s="4">
        <f>'Data with Vol Ests'!R$502*('Data with Vol Ests'!R205+('Data with Vol Ests'!R206-'Data with Vol Ests'!R205)*('Data with Vol Ests'!U$503/'Data with Vol Ests'!U206))/'Data with Vol Ests'!R205</f>
        <v>4059.8908919828596</v>
      </c>
      <c r="E205" s="4">
        <f>'Data with Vol Ests'!Y$502*('Data with Vol Ests'!Y205+('Data with Vol Ests'!Y206-'Data with Vol Ests'!Y205)*('Data with Vol Ests'!AB$503/'Data with Vol Ests'!AB206))/'Data with Vol Ests'!Y205</f>
        <v>12063.822836564717</v>
      </c>
      <c r="G205" s="5">
        <f>$L$2*B205/Data!C$502+$M$2*C205/Data!D$502+$N$2*D205/Data!E$502+$O$2*E205/Data!F$502</f>
        <v>49247.568867121212</v>
      </c>
      <c r="I205" s="5">
        <f t="shared" si="3"/>
        <v>752.43113287878805</v>
      </c>
    </row>
    <row r="206" spans="1:9" x14ac:dyDescent="0.35">
      <c r="A206">
        <f>Data!A207</f>
        <v>205</v>
      </c>
      <c r="B206" s="4">
        <f>'Data with Vol Ests'!D$502*('Data with Vol Ests'!D206+('Data with Vol Ests'!D207-'Data with Vol Ests'!D206)*('Data with Vol Ests'!G$503/'Data with Vol Ests'!G207))/'Data with Vol Ests'!D206</f>
        <v>10613.314282909814</v>
      </c>
      <c r="C206" s="4">
        <f>'Data with Vol Ests'!K$502*('Data with Vol Ests'!K206+('Data with Vol Ests'!K207-'Data with Vol Ests'!K206)*('Data with Vol Ests'!N$503/'Data with Vol Ests'!N207))/'Data with Vol Ests'!K206</f>
        <v>5096.0556848181059</v>
      </c>
      <c r="D206" s="4">
        <f>'Data with Vol Ests'!R$502*('Data with Vol Ests'!R206+('Data with Vol Ests'!R207-'Data with Vol Ests'!R206)*('Data with Vol Ests'!U$503/'Data with Vol Ests'!U207))/'Data with Vol Ests'!R206</f>
        <v>4209.7544888715065</v>
      </c>
      <c r="E206" s="4">
        <f>'Data with Vol Ests'!Y$502*('Data with Vol Ests'!Y206+('Data with Vol Ests'!Y207-'Data with Vol Ests'!Y206)*('Data with Vol Ests'!AB$503/'Data with Vol Ests'!AB207))/'Data with Vol Ests'!Y206</f>
        <v>11898.476992441005</v>
      </c>
      <c r="G206" s="5">
        <f>$L$2*B206/Data!C$502+$M$2*C206/Data!D$502+$N$2*D206/Data!E$502+$O$2*E206/Data!F$502</f>
        <v>49162.459492500879</v>
      </c>
      <c r="I206" s="5">
        <f t="shared" si="3"/>
        <v>837.5405074991213</v>
      </c>
    </row>
    <row r="207" spans="1:9" x14ac:dyDescent="0.35">
      <c r="A207">
        <f>Data!A208</f>
        <v>206</v>
      </c>
      <c r="B207" s="4">
        <f>'Data with Vol Ests'!D$502*('Data with Vol Ests'!D207+('Data with Vol Ests'!D208-'Data with Vol Ests'!D207)*('Data with Vol Ests'!G$503/'Data with Vol Ests'!G208))/'Data with Vol Ests'!D207</f>
        <v>11004.459987496652</v>
      </c>
      <c r="C207" s="4">
        <f>'Data with Vol Ests'!K$502*('Data with Vol Ests'!K207+('Data with Vol Ests'!K208-'Data with Vol Ests'!K207)*('Data with Vol Ests'!N$503/'Data with Vol Ests'!N208))/'Data with Vol Ests'!K207</f>
        <v>5274.4503979816081</v>
      </c>
      <c r="D207" s="4">
        <f>'Data with Vol Ests'!R$502*('Data with Vol Ests'!R207+('Data with Vol Ests'!R208-'Data with Vol Ests'!R207)*('Data with Vol Ests'!U$503/'Data with Vol Ests'!U208))/'Data with Vol Ests'!R207</f>
        <v>4171.0885642108733</v>
      </c>
      <c r="E207" s="4">
        <f>'Data with Vol Ests'!Y$502*('Data with Vol Ests'!Y207+('Data with Vol Ests'!Y208-'Data with Vol Ests'!Y207)*('Data with Vol Ests'!AB$503/'Data with Vol Ests'!AB208))/'Data with Vol Ests'!Y207</f>
        <v>11786.022794962055</v>
      </c>
      <c r="G207" s="5">
        <f>$L$2*B207/Data!C$502+$M$2*C207/Data!D$502+$N$2*D207/Data!E$502+$O$2*E207/Data!F$502</f>
        <v>49800.26291223726</v>
      </c>
      <c r="I207" s="5">
        <f t="shared" si="3"/>
        <v>199.73708776273998</v>
      </c>
    </row>
    <row r="208" spans="1:9" x14ac:dyDescent="0.35">
      <c r="A208">
        <f>Data!A209</f>
        <v>207</v>
      </c>
      <c r="B208" s="4">
        <f>'Data with Vol Ests'!D$502*('Data with Vol Ests'!D208+('Data with Vol Ests'!D209-'Data with Vol Ests'!D208)*('Data with Vol Ests'!G$503/'Data with Vol Ests'!G209))/'Data with Vol Ests'!D208</f>
        <v>10990.735755987191</v>
      </c>
      <c r="C208" s="4">
        <f>'Data with Vol Ests'!K$502*('Data with Vol Ests'!K208+('Data with Vol Ests'!K209-'Data with Vol Ests'!K208)*('Data with Vol Ests'!N$503/'Data with Vol Ests'!N209))/'Data with Vol Ests'!K208</f>
        <v>5084.8165704809408</v>
      </c>
      <c r="D208" s="4">
        <f>'Data with Vol Ests'!R$502*('Data with Vol Ests'!R208+('Data with Vol Ests'!R209-'Data with Vol Ests'!R208)*('Data with Vol Ests'!U$503/'Data with Vol Ests'!U209))/'Data with Vol Ests'!R208</f>
        <v>4085.8712796184568</v>
      </c>
      <c r="E208" s="4">
        <f>'Data with Vol Ests'!Y$502*('Data with Vol Ests'!Y208+('Data with Vol Ests'!Y209-'Data with Vol Ests'!Y208)*('Data with Vol Ests'!AB$503/'Data with Vol Ests'!AB209))/'Data with Vol Ests'!Y208</f>
        <v>11959.160329326276</v>
      </c>
      <c r="G208" s="5">
        <f>$L$2*B208/Data!C$502+$M$2*C208/Data!D$502+$N$2*D208/Data!E$502+$O$2*E208/Data!F$502</f>
        <v>49255.167750172317</v>
      </c>
      <c r="I208" s="5">
        <f t="shared" si="3"/>
        <v>744.83224982768297</v>
      </c>
    </row>
    <row r="209" spans="1:9" x14ac:dyDescent="0.35">
      <c r="A209">
        <f>Data!A210</f>
        <v>208</v>
      </c>
      <c r="B209" s="4">
        <f>'Data with Vol Ests'!D$502*('Data with Vol Ests'!D209+('Data with Vol Ests'!D210-'Data with Vol Ests'!D209)*('Data with Vol Ests'!G$503/'Data with Vol Ests'!G210))/'Data with Vol Ests'!D209</f>
        <v>11221.195450852108</v>
      </c>
      <c r="C209" s="4">
        <f>'Data with Vol Ests'!K$502*('Data with Vol Ests'!K209+('Data with Vol Ests'!K210-'Data with Vol Ests'!K209)*('Data with Vol Ests'!N$503/'Data with Vol Ests'!N210))/'Data with Vol Ests'!K209</f>
        <v>5069.8577031464083</v>
      </c>
      <c r="D209" s="4">
        <f>'Data with Vol Ests'!R$502*('Data with Vol Ests'!R209+('Data with Vol Ests'!R210-'Data with Vol Ests'!R209)*('Data with Vol Ests'!U$503/'Data with Vol Ests'!U210))/'Data with Vol Ests'!R209</f>
        <v>4193.2681263432205</v>
      </c>
      <c r="E209" s="4">
        <f>'Data with Vol Ests'!Y$502*('Data with Vol Ests'!Y209+('Data with Vol Ests'!Y210-'Data with Vol Ests'!Y209)*('Data with Vol Ests'!AB$503/'Data with Vol Ests'!AB210))/'Data with Vol Ests'!Y209</f>
        <v>11502.646414218269</v>
      </c>
      <c r="G209" s="5">
        <f>$L$2*B209/Data!C$502+$M$2*C209/Data!D$502+$N$2*D209/Data!E$502+$O$2*E209/Data!F$502</f>
        <v>49104.834587723031</v>
      </c>
      <c r="I209" s="5">
        <f t="shared" si="3"/>
        <v>895.16541227696871</v>
      </c>
    </row>
    <row r="210" spans="1:9" x14ac:dyDescent="0.35">
      <c r="A210">
        <f>Data!A211</f>
        <v>209</v>
      </c>
      <c r="B210" s="4">
        <f>'Data with Vol Ests'!D$502*('Data with Vol Ests'!D210+('Data with Vol Ests'!D211-'Data with Vol Ests'!D210)*('Data with Vol Ests'!G$503/'Data with Vol Ests'!G211))/'Data with Vol Ests'!D210</f>
        <v>11010.079182310821</v>
      </c>
      <c r="C210" s="4">
        <f>'Data with Vol Ests'!K$502*('Data with Vol Ests'!K210+('Data with Vol Ests'!K211-'Data with Vol Ests'!K210)*('Data with Vol Ests'!N$503/'Data with Vol Ests'!N211))/'Data with Vol Ests'!K210</f>
        <v>5378.2331806189441</v>
      </c>
      <c r="D210" s="4">
        <f>'Data with Vol Ests'!R$502*('Data with Vol Ests'!R210+('Data with Vol Ests'!R211-'Data with Vol Ests'!R210)*('Data with Vol Ests'!U$503/'Data with Vol Ests'!U211))/'Data with Vol Ests'!R210</f>
        <v>4420.841400444303</v>
      </c>
      <c r="E210" s="4">
        <f>'Data with Vol Ests'!Y$502*('Data with Vol Ests'!Y210+('Data with Vol Ests'!Y211-'Data with Vol Ests'!Y210)*('Data with Vol Ests'!AB$503/'Data with Vol Ests'!AB211))/'Data with Vol Ests'!Y210</f>
        <v>12179.713121039622</v>
      </c>
      <c r="G210" s="5">
        <f>$L$2*B210/Data!C$502+$M$2*C210/Data!D$502+$N$2*D210/Data!E$502+$O$2*E210/Data!F$502</f>
        <v>51187.630375334877</v>
      </c>
      <c r="I210" s="5">
        <f t="shared" si="3"/>
        <v>-1187.6303753348766</v>
      </c>
    </row>
    <row r="211" spans="1:9" x14ac:dyDescent="0.35">
      <c r="A211">
        <f>Data!A212</f>
        <v>210</v>
      </c>
      <c r="B211" s="4">
        <f>'Data with Vol Ests'!D$502*('Data with Vol Ests'!D211+('Data with Vol Ests'!D212-'Data with Vol Ests'!D211)*('Data with Vol Ests'!G$503/'Data with Vol Ests'!G212))/'Data with Vol Ests'!D211</f>
        <v>10991.572246545074</v>
      </c>
      <c r="C211" s="4">
        <f>'Data with Vol Ests'!K$502*('Data with Vol Ests'!K211+('Data with Vol Ests'!K212-'Data with Vol Ests'!K211)*('Data with Vol Ests'!N$503/'Data with Vol Ests'!N212))/'Data with Vol Ests'!K211</f>
        <v>5347.6432055474615</v>
      </c>
      <c r="D211" s="4">
        <f>'Data with Vol Ests'!R$502*('Data with Vol Ests'!R211+('Data with Vol Ests'!R212-'Data with Vol Ests'!R211)*('Data with Vol Ests'!U$503/'Data with Vol Ests'!U212))/'Data with Vol Ests'!R211</f>
        <v>4365.6366540772915</v>
      </c>
      <c r="E211" s="4">
        <f>'Data with Vol Ests'!Y$502*('Data with Vol Ests'!Y211+('Data with Vol Ests'!Y212-'Data with Vol Ests'!Y211)*('Data with Vol Ests'!AB$503/'Data with Vol Ests'!AB212))/'Data with Vol Ests'!Y211</f>
        <v>12445.375794974432</v>
      </c>
      <c r="G211" s="5">
        <f>$L$2*B211/Data!C$502+$M$2*C211/Data!D$502+$N$2*D211/Data!E$502+$O$2*E211/Data!F$502</f>
        <v>51283.839876671242</v>
      </c>
      <c r="I211" s="5">
        <f t="shared" si="3"/>
        <v>-1283.8398766712417</v>
      </c>
    </row>
    <row r="212" spans="1:9" x14ac:dyDescent="0.35">
      <c r="A212">
        <f>Data!A213</f>
        <v>211</v>
      </c>
      <c r="B212" s="4">
        <f>'Data with Vol Ests'!D$502*('Data with Vol Ests'!D212+('Data with Vol Ests'!D213-'Data with Vol Ests'!D212)*('Data with Vol Ests'!G$503/'Data with Vol Ests'!G213))/'Data with Vol Ests'!D212</f>
        <v>11309.507577656248</v>
      </c>
      <c r="C212" s="4">
        <f>'Data with Vol Ests'!K$502*('Data with Vol Ests'!K212+('Data with Vol Ests'!K213-'Data with Vol Ests'!K212)*('Data with Vol Ests'!N$503/'Data with Vol Ests'!N213))/'Data with Vol Ests'!K212</f>
        <v>5124.985586831187</v>
      </c>
      <c r="D212" s="4">
        <f>'Data with Vol Ests'!R$502*('Data with Vol Ests'!R212+('Data with Vol Ests'!R213-'Data with Vol Ests'!R212)*('Data with Vol Ests'!U$503/'Data with Vol Ests'!U213))/'Data with Vol Ests'!R212</f>
        <v>4147.5150468644179</v>
      </c>
      <c r="E212" s="4">
        <f>'Data with Vol Ests'!Y$502*('Data with Vol Ests'!Y212+('Data with Vol Ests'!Y213-'Data with Vol Ests'!Y212)*('Data with Vol Ests'!AB$503/'Data with Vol Ests'!AB213))/'Data with Vol Ests'!Y212</f>
        <v>12021.897447784146</v>
      </c>
      <c r="G212" s="5">
        <f>$L$2*B212/Data!C$502+$M$2*C212/Data!D$502+$N$2*D212/Data!E$502+$O$2*E212/Data!F$502</f>
        <v>49884.538039623068</v>
      </c>
      <c r="I212" s="5">
        <f t="shared" si="3"/>
        <v>115.46196037693153</v>
      </c>
    </row>
    <row r="213" spans="1:9" x14ac:dyDescent="0.35">
      <c r="A213">
        <f>Data!A214</f>
        <v>212</v>
      </c>
      <c r="B213" s="4">
        <f>'Data with Vol Ests'!D$502*('Data with Vol Ests'!D213+('Data with Vol Ests'!D214-'Data with Vol Ests'!D213)*('Data with Vol Ests'!G$503/'Data with Vol Ests'!G214))/'Data with Vol Ests'!D213</f>
        <v>11114.819658343027</v>
      </c>
      <c r="C213" s="4">
        <f>'Data with Vol Ests'!K$502*('Data with Vol Ests'!K213+('Data with Vol Ests'!K214-'Data with Vol Ests'!K213)*('Data with Vol Ests'!N$503/'Data with Vol Ests'!N214))/'Data with Vol Ests'!K213</f>
        <v>5412.6569035164694</v>
      </c>
      <c r="D213" s="4">
        <f>'Data with Vol Ests'!R$502*('Data with Vol Ests'!R213+('Data with Vol Ests'!R214-'Data with Vol Ests'!R213)*('Data with Vol Ests'!U$503/'Data with Vol Ests'!U214))/'Data with Vol Ests'!R213</f>
        <v>4352.7267776156332</v>
      </c>
      <c r="E213" s="4">
        <f>'Data with Vol Ests'!Y$502*('Data with Vol Ests'!Y213+('Data with Vol Ests'!Y214-'Data with Vol Ests'!Y213)*('Data with Vol Ests'!AB$503/'Data with Vol Ests'!AB214))/'Data with Vol Ests'!Y213</f>
        <v>12013.834276129232</v>
      </c>
      <c r="G213" s="5">
        <f>$L$2*B213/Data!C$502+$M$2*C213/Data!D$502+$N$2*D213/Data!E$502+$O$2*E213/Data!F$502</f>
        <v>51013.630146316602</v>
      </c>
      <c r="I213" s="5">
        <f t="shared" si="3"/>
        <v>-1013.6301463166019</v>
      </c>
    </row>
    <row r="214" spans="1:9" x14ac:dyDescent="0.35">
      <c r="A214">
        <f>Data!A215</f>
        <v>213</v>
      </c>
      <c r="B214" s="4">
        <f>'Data with Vol Ests'!D$502*('Data with Vol Ests'!D214+('Data with Vol Ests'!D215-'Data with Vol Ests'!D214)*('Data with Vol Ests'!G$503/'Data with Vol Ests'!G215))/'Data with Vol Ests'!D214</f>
        <v>10996.449565489227</v>
      </c>
      <c r="C214" s="4">
        <f>'Data with Vol Ests'!K$502*('Data with Vol Ests'!K214+('Data with Vol Ests'!K215-'Data with Vol Ests'!K214)*('Data with Vol Ests'!N$503/'Data with Vol Ests'!N215))/'Data with Vol Ests'!K214</f>
        <v>5177.4576055234675</v>
      </c>
      <c r="D214" s="4">
        <f>'Data with Vol Ests'!R$502*('Data with Vol Ests'!R214+('Data with Vol Ests'!R215-'Data with Vol Ests'!R214)*('Data with Vol Ests'!U$503/'Data with Vol Ests'!U215))/'Data with Vol Ests'!R214</f>
        <v>4196.5050064007255</v>
      </c>
      <c r="E214" s="4">
        <f>'Data with Vol Ests'!Y$502*('Data with Vol Ests'!Y214+('Data with Vol Ests'!Y215-'Data with Vol Ests'!Y214)*('Data with Vol Ests'!AB$503/'Data with Vol Ests'!AB215))/'Data with Vol Ests'!Y214</f>
        <v>12158.83912739175</v>
      </c>
      <c r="G214" s="5">
        <f>$L$2*B214/Data!C$502+$M$2*C214/Data!D$502+$N$2*D214/Data!E$502+$O$2*E214/Data!F$502</f>
        <v>50038.945335115219</v>
      </c>
      <c r="I214" s="5">
        <f t="shared" si="3"/>
        <v>-38.945335115218768</v>
      </c>
    </row>
    <row r="215" spans="1:9" x14ac:dyDescent="0.35">
      <c r="A215">
        <f>Data!A216</f>
        <v>214</v>
      </c>
      <c r="B215" s="4">
        <f>'Data with Vol Ests'!D$502*('Data with Vol Ests'!D215+('Data with Vol Ests'!D216-'Data with Vol Ests'!D215)*('Data with Vol Ests'!G$503/'Data with Vol Ests'!G216))/'Data with Vol Ests'!D215</f>
        <v>11126.093624449893</v>
      </c>
      <c r="C215" s="4">
        <f>'Data with Vol Ests'!K$502*('Data with Vol Ests'!K215+('Data with Vol Ests'!K216-'Data with Vol Ests'!K215)*('Data with Vol Ests'!N$503/'Data with Vol Ests'!N216))/'Data with Vol Ests'!K215</f>
        <v>5444.3862560723737</v>
      </c>
      <c r="D215" s="4">
        <f>'Data with Vol Ests'!R$502*('Data with Vol Ests'!R215+('Data with Vol Ests'!R216-'Data with Vol Ests'!R215)*('Data with Vol Ests'!U$503/'Data with Vol Ests'!U216))/'Data with Vol Ests'!R215</f>
        <v>4359.5615418828611</v>
      </c>
      <c r="E215" s="4">
        <f>'Data with Vol Ests'!Y$502*('Data with Vol Ests'!Y215+('Data with Vol Ests'!Y216-'Data with Vol Ests'!Y215)*('Data with Vol Ests'!AB$503/'Data with Vol Ests'!AB216))/'Data with Vol Ests'!Y215</f>
        <v>11830.638069689476</v>
      </c>
      <c r="G215" s="5">
        <f>$L$2*B215/Data!C$502+$M$2*C215/Data!D$502+$N$2*D215/Data!E$502+$O$2*E215/Data!F$502</f>
        <v>50902.737821891962</v>
      </c>
      <c r="I215" s="5">
        <f t="shared" si="3"/>
        <v>-902.73782189196208</v>
      </c>
    </row>
    <row r="216" spans="1:9" x14ac:dyDescent="0.35">
      <c r="A216">
        <f>Data!A217</f>
        <v>215</v>
      </c>
      <c r="B216" s="4">
        <f>'Data with Vol Ests'!D$502*('Data with Vol Ests'!D216+('Data with Vol Ests'!D217-'Data with Vol Ests'!D216)*('Data with Vol Ests'!G$503/'Data with Vol Ests'!G217))/'Data with Vol Ests'!D216</f>
        <v>11109.624827885969</v>
      </c>
      <c r="C216" s="4">
        <f>'Data with Vol Ests'!K$502*('Data with Vol Ests'!K216+('Data with Vol Ests'!K217-'Data with Vol Ests'!K216)*('Data with Vol Ests'!N$503/'Data with Vol Ests'!N217))/'Data with Vol Ests'!K216</f>
        <v>5293.3301809364657</v>
      </c>
      <c r="D216" s="4">
        <f>'Data with Vol Ests'!R$502*('Data with Vol Ests'!R216+('Data with Vol Ests'!R217-'Data with Vol Ests'!R216)*('Data with Vol Ests'!U$503/'Data with Vol Ests'!U217))/'Data with Vol Ests'!R216</f>
        <v>4232.8522934000111</v>
      </c>
      <c r="E216" s="4">
        <f>'Data with Vol Ests'!Y$502*('Data with Vol Ests'!Y216+('Data with Vol Ests'!Y217-'Data with Vol Ests'!Y216)*('Data with Vol Ests'!AB$503/'Data with Vol Ests'!AB217))/'Data with Vol Ests'!Y216</f>
        <v>12278.530519135827</v>
      </c>
      <c r="G216" s="5">
        <f>$L$2*B216/Data!C$502+$M$2*C216/Data!D$502+$N$2*D216/Data!E$502+$O$2*E216/Data!F$502</f>
        <v>50711.591887392198</v>
      </c>
      <c r="I216" s="5">
        <f t="shared" si="3"/>
        <v>-711.59188739219826</v>
      </c>
    </row>
    <row r="217" spans="1:9" x14ac:dyDescent="0.35">
      <c r="A217">
        <f>Data!A218</f>
        <v>216</v>
      </c>
      <c r="B217" s="4">
        <f>'Data with Vol Ests'!D$502*('Data with Vol Ests'!D217+('Data with Vol Ests'!D218-'Data with Vol Ests'!D217)*('Data with Vol Ests'!G$503/'Data with Vol Ests'!G218))/'Data with Vol Ests'!D217</f>
        <v>10679.814526208431</v>
      </c>
      <c r="C217" s="4">
        <f>'Data with Vol Ests'!K$502*('Data with Vol Ests'!K217+('Data with Vol Ests'!K218-'Data with Vol Ests'!K217)*('Data with Vol Ests'!N$503/'Data with Vol Ests'!N218))/'Data with Vol Ests'!K217</f>
        <v>4834.8559059302224</v>
      </c>
      <c r="D217" s="4">
        <f>'Data with Vol Ests'!R$502*('Data with Vol Ests'!R217+('Data with Vol Ests'!R218-'Data with Vol Ests'!R217)*('Data with Vol Ests'!U$503/'Data with Vol Ests'!U218))/'Data with Vol Ests'!R217</f>
        <v>3952.5499783837122</v>
      </c>
      <c r="E217" s="4">
        <f>'Data with Vol Ests'!Y$502*('Data with Vol Ests'!Y217+('Data with Vol Ests'!Y218-'Data with Vol Ests'!Y217)*('Data with Vol Ests'!AB$503/'Data with Vol Ests'!AB218))/'Data with Vol Ests'!Y217</f>
        <v>11985.89309590913</v>
      </c>
      <c r="G217" s="5">
        <f>$L$2*B217/Data!C$502+$M$2*C217/Data!D$502+$N$2*D217/Data!E$502+$O$2*E217/Data!F$502</f>
        <v>47969.600736312874</v>
      </c>
      <c r="I217" s="5">
        <f t="shared" si="3"/>
        <v>2030.3992636871262</v>
      </c>
    </row>
    <row r="218" spans="1:9" x14ac:dyDescent="0.35">
      <c r="A218">
        <f>Data!A219</f>
        <v>217</v>
      </c>
      <c r="B218" s="4">
        <f>'Data with Vol Ests'!D$502*('Data with Vol Ests'!D218+('Data with Vol Ests'!D219-'Data with Vol Ests'!D218)*('Data with Vol Ests'!G$503/'Data with Vol Ests'!G219))/'Data with Vol Ests'!D218</f>
        <v>11195.447029711913</v>
      </c>
      <c r="C218" s="4">
        <f>'Data with Vol Ests'!K$502*('Data with Vol Ests'!K218+('Data with Vol Ests'!K219-'Data with Vol Ests'!K218)*('Data with Vol Ests'!N$503/'Data with Vol Ests'!N219))/'Data with Vol Ests'!K218</f>
        <v>5135.8284821922516</v>
      </c>
      <c r="D218" s="4">
        <f>'Data with Vol Ests'!R$502*('Data with Vol Ests'!R218+('Data with Vol Ests'!R219-'Data with Vol Ests'!R218)*('Data with Vol Ests'!U$503/'Data with Vol Ests'!U219))/'Data with Vol Ests'!R218</f>
        <v>4174.0270131533807</v>
      </c>
      <c r="E218" s="4">
        <f>'Data with Vol Ests'!Y$502*('Data with Vol Ests'!Y218+('Data with Vol Ests'!Y219-'Data with Vol Ests'!Y218)*('Data with Vol Ests'!AB$503/'Data with Vol Ests'!AB219))/'Data with Vol Ests'!Y218</f>
        <v>11534.060795796287</v>
      </c>
      <c r="G218" s="5">
        <f>$L$2*B218/Data!C$502+$M$2*C218/Data!D$502+$N$2*D218/Data!E$502+$O$2*E218/Data!F$502</f>
        <v>49265.608982893755</v>
      </c>
      <c r="I218" s="5">
        <f t="shared" si="3"/>
        <v>734.39101710624527</v>
      </c>
    </row>
    <row r="219" spans="1:9" x14ac:dyDescent="0.35">
      <c r="A219">
        <f>Data!A220</f>
        <v>218</v>
      </c>
      <c r="B219" s="4">
        <f>'Data with Vol Ests'!D$502*('Data with Vol Ests'!D219+('Data with Vol Ests'!D220-'Data with Vol Ests'!D219)*('Data with Vol Ests'!G$503/'Data with Vol Ests'!G220))/'Data with Vol Ests'!D219</f>
        <v>11667.373860544891</v>
      </c>
      <c r="C219" s="4">
        <f>'Data with Vol Ests'!K$502*('Data with Vol Ests'!K219+('Data with Vol Ests'!K220-'Data with Vol Ests'!K219)*('Data with Vol Ests'!N$503/'Data with Vol Ests'!N220))/'Data with Vol Ests'!K219</f>
        <v>5534.5888934045715</v>
      </c>
      <c r="D219" s="4">
        <f>'Data with Vol Ests'!R$502*('Data with Vol Ests'!R219+('Data with Vol Ests'!R220-'Data with Vol Ests'!R219)*('Data with Vol Ests'!U$503/'Data with Vol Ests'!U220))/'Data with Vol Ests'!R219</f>
        <v>4536.4233853138458</v>
      </c>
      <c r="E219" s="4">
        <f>'Data with Vol Ests'!Y$502*('Data with Vol Ests'!Y219+('Data with Vol Ests'!Y220-'Data with Vol Ests'!Y219)*('Data with Vol Ests'!AB$503/'Data with Vol Ests'!AB220))/'Data with Vol Ests'!Y219</f>
        <v>11867.727299436428</v>
      </c>
      <c r="G219" s="5">
        <f>$L$2*B219/Data!C$502+$M$2*C219/Data!D$502+$N$2*D219/Data!E$502+$O$2*E219/Data!F$502</f>
        <v>52118.941006452558</v>
      </c>
      <c r="I219" s="5">
        <f t="shared" si="3"/>
        <v>-2118.9410064525582</v>
      </c>
    </row>
    <row r="220" spans="1:9" x14ac:dyDescent="0.35">
      <c r="A220">
        <f>Data!A221</f>
        <v>219</v>
      </c>
      <c r="B220" s="4">
        <f>'Data with Vol Ests'!D$502*('Data with Vol Ests'!D220+('Data with Vol Ests'!D221-'Data with Vol Ests'!D220)*('Data with Vol Ests'!G$503/'Data with Vol Ests'!G221))/'Data with Vol Ests'!D220</f>
        <v>11112.514231960631</v>
      </c>
      <c r="C220" s="4">
        <f>'Data with Vol Ests'!K$502*('Data with Vol Ests'!K220+('Data with Vol Ests'!K221-'Data with Vol Ests'!K220)*('Data with Vol Ests'!N$503/'Data with Vol Ests'!N221))/'Data with Vol Ests'!K220</f>
        <v>5264.7656993399123</v>
      </c>
      <c r="D220" s="4">
        <f>'Data with Vol Ests'!R$502*('Data with Vol Ests'!R220+('Data with Vol Ests'!R221-'Data with Vol Ests'!R220)*('Data with Vol Ests'!U$503/'Data with Vol Ests'!U221))/'Data with Vol Ests'!R220</f>
        <v>4265.2230079597084</v>
      </c>
      <c r="E220" s="4">
        <f>'Data with Vol Ests'!Y$502*('Data with Vol Ests'!Y220+('Data with Vol Ests'!Y221-'Data with Vol Ests'!Y220)*('Data with Vol Ests'!AB$503/'Data with Vol Ests'!AB221))/'Data with Vol Ests'!Y220</f>
        <v>12567.72794909169</v>
      </c>
      <c r="G220" s="5">
        <f>$L$2*B220/Data!C$502+$M$2*C220/Data!D$502+$N$2*D220/Data!E$502+$O$2*E220/Data!F$502</f>
        <v>51069.652700500592</v>
      </c>
      <c r="I220" s="5">
        <f t="shared" si="3"/>
        <v>-1069.6527005005919</v>
      </c>
    </row>
    <row r="221" spans="1:9" x14ac:dyDescent="0.35">
      <c r="A221">
        <f>Data!A222</f>
        <v>220</v>
      </c>
      <c r="B221" s="4">
        <f>'Data with Vol Ests'!D$502*('Data with Vol Ests'!D221+('Data with Vol Ests'!D222-'Data with Vol Ests'!D221)*('Data with Vol Ests'!G$503/'Data with Vol Ests'!G222))/'Data with Vol Ests'!D221</f>
        <v>11150.94297623738</v>
      </c>
      <c r="C221" s="4">
        <f>'Data with Vol Ests'!K$502*('Data with Vol Ests'!K221+('Data with Vol Ests'!K222-'Data with Vol Ests'!K221)*('Data with Vol Ests'!N$503/'Data with Vol Ests'!N222))/'Data with Vol Ests'!K221</f>
        <v>4981.6102768358442</v>
      </c>
      <c r="D221" s="4">
        <f>'Data with Vol Ests'!R$502*('Data with Vol Ests'!R221+('Data with Vol Ests'!R222-'Data with Vol Ests'!R221)*('Data with Vol Ests'!U$503/'Data with Vol Ests'!U222))/'Data with Vol Ests'!R221</f>
        <v>4176.5394337914395</v>
      </c>
      <c r="E221" s="4">
        <f>'Data with Vol Ests'!Y$502*('Data with Vol Ests'!Y221+('Data with Vol Ests'!Y222-'Data with Vol Ests'!Y221)*('Data with Vol Ests'!AB$503/'Data with Vol Ests'!AB222))/'Data with Vol Ests'!Y221</f>
        <v>11966.119020381544</v>
      </c>
      <c r="G221" s="5">
        <f>$L$2*B221/Data!C$502+$M$2*C221/Data!D$502+$N$2*D221/Data!E$502+$O$2*E221/Data!F$502</f>
        <v>49325.837783441093</v>
      </c>
      <c r="I221" s="5">
        <f t="shared" si="3"/>
        <v>674.16221655890695</v>
      </c>
    </row>
    <row r="222" spans="1:9" x14ac:dyDescent="0.35">
      <c r="A222">
        <f>Data!A223</f>
        <v>221</v>
      </c>
      <c r="B222" s="4">
        <f>'Data with Vol Ests'!D$502*('Data with Vol Ests'!D222+('Data with Vol Ests'!D223-'Data with Vol Ests'!D222)*('Data with Vol Ests'!G$503/'Data with Vol Ests'!G223))/'Data with Vol Ests'!D222</f>
        <v>10914.696726780363</v>
      </c>
      <c r="C222" s="4">
        <f>'Data with Vol Ests'!K$502*('Data with Vol Ests'!K222+('Data with Vol Ests'!K223-'Data with Vol Ests'!K222)*('Data with Vol Ests'!N$503/'Data with Vol Ests'!N223))/'Data with Vol Ests'!K222</f>
        <v>4858.1054971930371</v>
      </c>
      <c r="D222" s="4">
        <f>'Data with Vol Ests'!R$502*('Data with Vol Ests'!R222+('Data with Vol Ests'!R223-'Data with Vol Ests'!R222)*('Data with Vol Ests'!U$503/'Data with Vol Ests'!U223))/'Data with Vol Ests'!R222</f>
        <v>3937.9078895721741</v>
      </c>
      <c r="E222" s="4">
        <f>'Data with Vol Ests'!Y$502*('Data with Vol Ests'!Y222+('Data with Vol Ests'!Y223-'Data with Vol Ests'!Y222)*('Data with Vol Ests'!AB$503/'Data with Vol Ests'!AB223))/'Data with Vol Ests'!Y222</f>
        <v>11612.20906675044</v>
      </c>
      <c r="G222" s="5">
        <f>$L$2*B222/Data!C$502+$M$2*C222/Data!D$502+$N$2*D222/Data!E$502+$O$2*E222/Data!F$502</f>
        <v>47748.315503422811</v>
      </c>
      <c r="I222" s="5">
        <f t="shared" si="3"/>
        <v>2251.6844965771888</v>
      </c>
    </row>
    <row r="223" spans="1:9" x14ac:dyDescent="0.35">
      <c r="A223">
        <f>Data!A224</f>
        <v>222</v>
      </c>
      <c r="B223" s="4">
        <f>'Data with Vol Ests'!D$502*('Data with Vol Ests'!D223+('Data with Vol Ests'!D224-'Data with Vol Ests'!D223)*('Data with Vol Ests'!G$503/'Data with Vol Ests'!G224))/'Data with Vol Ests'!D223</f>
        <v>11189.954858825928</v>
      </c>
      <c r="C223" s="4">
        <f>'Data with Vol Ests'!K$502*('Data with Vol Ests'!K223+('Data with Vol Ests'!K224-'Data with Vol Ests'!K223)*('Data with Vol Ests'!N$503/'Data with Vol Ests'!N224))/'Data with Vol Ests'!K223</f>
        <v>5437.967731831005</v>
      </c>
      <c r="D223" s="4">
        <f>'Data with Vol Ests'!R$502*('Data with Vol Ests'!R223+('Data with Vol Ests'!R224-'Data with Vol Ests'!R223)*('Data with Vol Ests'!U$503/'Data with Vol Ests'!U224))/'Data with Vol Ests'!R223</f>
        <v>4401.2388704308323</v>
      </c>
      <c r="E223" s="4">
        <f>'Data with Vol Ests'!Y$502*('Data with Vol Ests'!Y223+('Data with Vol Ests'!Y224-'Data with Vol Ests'!Y223)*('Data with Vol Ests'!AB$503/'Data with Vol Ests'!AB224))/'Data with Vol Ests'!Y223</f>
        <v>12194.32694666074</v>
      </c>
      <c r="G223" s="5">
        <f>$L$2*B223/Data!C$502+$M$2*C223/Data!D$502+$N$2*D223/Data!E$502+$O$2*E223/Data!F$502</f>
        <v>51495.11780256909</v>
      </c>
      <c r="I223" s="5">
        <f t="shared" si="3"/>
        <v>-1495.1178025690897</v>
      </c>
    </row>
    <row r="224" spans="1:9" x14ac:dyDescent="0.35">
      <c r="A224">
        <f>Data!A225</f>
        <v>223</v>
      </c>
      <c r="B224" s="4">
        <f>'Data with Vol Ests'!D$502*('Data with Vol Ests'!D224+('Data with Vol Ests'!D225-'Data with Vol Ests'!D224)*('Data with Vol Ests'!G$503/'Data with Vol Ests'!G225))/'Data with Vol Ests'!D224</f>
        <v>10717.293754583725</v>
      </c>
      <c r="C224" s="4">
        <f>'Data with Vol Ests'!K$502*('Data with Vol Ests'!K224+('Data with Vol Ests'!K225-'Data with Vol Ests'!K224)*('Data with Vol Ests'!N$503/'Data with Vol Ests'!N225))/'Data with Vol Ests'!K224</f>
        <v>5025.1431357461033</v>
      </c>
      <c r="D224" s="4">
        <f>'Data with Vol Ests'!R$502*('Data with Vol Ests'!R224+('Data with Vol Ests'!R225-'Data with Vol Ests'!R224)*('Data with Vol Ests'!U$503/'Data with Vol Ests'!U225))/'Data with Vol Ests'!R224</f>
        <v>3964.4884270328735</v>
      </c>
      <c r="E224" s="4">
        <f>'Data with Vol Ests'!Y$502*('Data with Vol Ests'!Y224+('Data with Vol Ests'!Y225-'Data with Vol Ests'!Y224)*('Data with Vol Ests'!AB$503/'Data with Vol Ests'!AB225))/'Data with Vol Ests'!Y224</f>
        <v>12084.628886966151</v>
      </c>
      <c r="G224" s="5">
        <f>$L$2*B224/Data!C$502+$M$2*C224/Data!D$502+$N$2*D224/Data!E$502+$O$2*E224/Data!F$502</f>
        <v>48704.424096214178</v>
      </c>
      <c r="I224" s="5">
        <f t="shared" si="3"/>
        <v>1295.5759037858224</v>
      </c>
    </row>
    <row r="225" spans="1:9" x14ac:dyDescent="0.35">
      <c r="A225">
        <f>Data!A226</f>
        <v>224</v>
      </c>
      <c r="B225" s="4">
        <f>'Data with Vol Ests'!D$502*('Data with Vol Ests'!D225+('Data with Vol Ests'!D226-'Data with Vol Ests'!D225)*('Data with Vol Ests'!G$503/'Data with Vol Ests'!G226))/'Data with Vol Ests'!D225</f>
        <v>11209.355558957759</v>
      </c>
      <c r="C225" s="4">
        <f>'Data with Vol Ests'!K$502*('Data with Vol Ests'!K225+('Data with Vol Ests'!K226-'Data with Vol Ests'!K225)*('Data with Vol Ests'!N$503/'Data with Vol Ests'!N226))/'Data with Vol Ests'!K225</f>
        <v>5321.1068670210152</v>
      </c>
      <c r="D225" s="4">
        <f>'Data with Vol Ests'!R$502*('Data with Vol Ests'!R225+('Data with Vol Ests'!R226-'Data with Vol Ests'!R225)*('Data with Vol Ests'!U$503/'Data with Vol Ests'!U226))/'Data with Vol Ests'!R225</f>
        <v>4342.7970255215778</v>
      </c>
      <c r="E225" s="4">
        <f>'Data with Vol Ests'!Y$502*('Data with Vol Ests'!Y225+('Data with Vol Ests'!Y226-'Data with Vol Ests'!Y225)*('Data with Vol Ests'!AB$503/'Data with Vol Ests'!AB226))/'Data with Vol Ests'!Y225</f>
        <v>11624.390064514768</v>
      </c>
      <c r="G225" s="5">
        <f>$L$2*B225/Data!C$502+$M$2*C225/Data!D$502+$N$2*D225/Data!E$502+$O$2*E225/Data!F$502</f>
        <v>50325.12796445375</v>
      </c>
      <c r="I225" s="5">
        <f t="shared" si="3"/>
        <v>-325.12796445374988</v>
      </c>
    </row>
    <row r="226" spans="1:9" x14ac:dyDescent="0.35">
      <c r="A226">
        <f>Data!A227</f>
        <v>225</v>
      </c>
      <c r="B226" s="4">
        <f>'Data with Vol Ests'!D$502*('Data with Vol Ests'!D226+('Data with Vol Ests'!D227-'Data with Vol Ests'!D226)*('Data with Vol Ests'!G$503/'Data with Vol Ests'!G227))/'Data with Vol Ests'!D226</f>
        <v>10564.561792555269</v>
      </c>
      <c r="C226" s="4">
        <f>'Data with Vol Ests'!K$502*('Data with Vol Ests'!K226+('Data with Vol Ests'!K227-'Data with Vol Ests'!K226)*('Data with Vol Ests'!N$503/'Data with Vol Ests'!N227))/'Data with Vol Ests'!K226</f>
        <v>4789.3446016646085</v>
      </c>
      <c r="D226" s="4">
        <f>'Data with Vol Ests'!R$502*('Data with Vol Ests'!R226+('Data with Vol Ests'!R227-'Data with Vol Ests'!R226)*('Data with Vol Ests'!U$503/'Data with Vol Ests'!U227))/'Data with Vol Ests'!R226</f>
        <v>3998.8204614640972</v>
      </c>
      <c r="E226" s="4">
        <f>'Data with Vol Ests'!Y$502*('Data with Vol Ests'!Y226+('Data with Vol Ests'!Y227-'Data with Vol Ests'!Y226)*('Data with Vol Ests'!AB$503/'Data with Vol Ests'!AB227))/'Data with Vol Ests'!Y226</f>
        <v>12078.752961107421</v>
      </c>
      <c r="G226" s="5">
        <f>$L$2*B226/Data!C$502+$M$2*C226/Data!D$502+$N$2*D226/Data!E$502+$O$2*E226/Data!F$502</f>
        <v>47959.157574420155</v>
      </c>
      <c r="I226" s="5">
        <f t="shared" si="3"/>
        <v>2040.8424255798454</v>
      </c>
    </row>
    <row r="227" spans="1:9" x14ac:dyDescent="0.35">
      <c r="A227">
        <f>Data!A228</f>
        <v>226</v>
      </c>
      <c r="B227" s="4">
        <f>'Data with Vol Ests'!D$502*('Data with Vol Ests'!D227+('Data with Vol Ests'!D228-'Data with Vol Ests'!D227)*('Data with Vol Ests'!G$503/'Data with Vol Ests'!G228))/'Data with Vol Ests'!D227</f>
        <v>11155.991002170631</v>
      </c>
      <c r="C227" s="4">
        <f>'Data with Vol Ests'!K$502*('Data with Vol Ests'!K227+('Data with Vol Ests'!K228-'Data with Vol Ests'!K227)*('Data with Vol Ests'!N$503/'Data with Vol Ests'!N228))/'Data with Vol Ests'!K227</f>
        <v>5075.550733138386</v>
      </c>
      <c r="D227" s="4">
        <f>'Data with Vol Ests'!R$502*('Data with Vol Ests'!R227+('Data with Vol Ests'!R228-'Data with Vol Ests'!R227)*('Data with Vol Ests'!U$503/'Data with Vol Ests'!U228))/'Data with Vol Ests'!R227</f>
        <v>4076.9121236527053</v>
      </c>
      <c r="E227" s="4">
        <f>'Data with Vol Ests'!Y$502*('Data with Vol Ests'!Y227+('Data with Vol Ests'!Y228-'Data with Vol Ests'!Y227)*('Data with Vol Ests'!AB$503/'Data with Vol Ests'!AB228))/'Data with Vol Ests'!Y227</f>
        <v>11724.87939202475</v>
      </c>
      <c r="G227" s="5">
        <f>$L$2*B227/Data!C$502+$M$2*C227/Data!D$502+$N$2*D227/Data!E$502+$O$2*E227/Data!F$502</f>
        <v>49064.467384654876</v>
      </c>
      <c r="I227" s="5">
        <f t="shared" si="3"/>
        <v>935.53261534512421</v>
      </c>
    </row>
    <row r="228" spans="1:9" x14ac:dyDescent="0.35">
      <c r="A228">
        <f>Data!A229</f>
        <v>227</v>
      </c>
      <c r="B228" s="4">
        <f>'Data with Vol Ests'!D$502*('Data with Vol Ests'!D228+('Data with Vol Ests'!D229-'Data with Vol Ests'!D228)*('Data with Vol Ests'!G$503/'Data with Vol Ests'!G229))/'Data with Vol Ests'!D228</f>
        <v>10412.482162481247</v>
      </c>
      <c r="C228" s="4">
        <f>'Data with Vol Ests'!K$502*('Data with Vol Ests'!K228+('Data with Vol Ests'!K229-'Data with Vol Ests'!K228)*('Data with Vol Ests'!N$503/'Data with Vol Ests'!N229))/'Data with Vol Ests'!K228</f>
        <v>4619.910308806283</v>
      </c>
      <c r="D228" s="4">
        <f>'Data with Vol Ests'!R$502*('Data with Vol Ests'!R228+('Data with Vol Ests'!R229-'Data with Vol Ests'!R228)*('Data with Vol Ests'!U$503/'Data with Vol Ests'!U229))/'Data with Vol Ests'!R228</f>
        <v>3879.6828271416261</v>
      </c>
      <c r="E228" s="4">
        <f>'Data with Vol Ests'!Y$502*('Data with Vol Ests'!Y228+('Data with Vol Ests'!Y229-'Data with Vol Ests'!Y228)*('Data with Vol Ests'!AB$503/'Data with Vol Ests'!AB229))/'Data with Vol Ests'!Y228</f>
        <v>11700.780535227705</v>
      </c>
      <c r="G228" s="5">
        <f>$L$2*B228/Data!C$502+$M$2*C228/Data!D$502+$N$2*D228/Data!E$502+$O$2*E228/Data!F$502</f>
        <v>46578.07478112838</v>
      </c>
      <c r="I228" s="5">
        <f t="shared" si="3"/>
        <v>3421.92521887162</v>
      </c>
    </row>
    <row r="229" spans="1:9" x14ac:dyDescent="0.35">
      <c r="A229">
        <f>Data!A230</f>
        <v>228</v>
      </c>
      <c r="B229" s="4">
        <f>'Data with Vol Ests'!D$502*('Data with Vol Ests'!D229+('Data with Vol Ests'!D230-'Data with Vol Ests'!D229)*('Data with Vol Ests'!G$503/'Data with Vol Ests'!G230))/'Data with Vol Ests'!D229</f>
        <v>10646.475930150509</v>
      </c>
      <c r="C229" s="4">
        <f>'Data with Vol Ests'!K$502*('Data with Vol Ests'!K229+('Data with Vol Ests'!K230-'Data with Vol Ests'!K229)*('Data with Vol Ests'!N$503/'Data with Vol Ests'!N230))/'Data with Vol Ests'!K229</f>
        <v>5122.9595121145767</v>
      </c>
      <c r="D229" s="4">
        <f>'Data with Vol Ests'!R$502*('Data with Vol Ests'!R229+('Data with Vol Ests'!R230-'Data with Vol Ests'!R229)*('Data with Vol Ests'!U$503/'Data with Vol Ests'!U230))/'Data with Vol Ests'!R229</f>
        <v>4170.0054494534788</v>
      </c>
      <c r="E229" s="4">
        <f>'Data with Vol Ests'!Y$502*('Data with Vol Ests'!Y229+('Data with Vol Ests'!Y230-'Data with Vol Ests'!Y229)*('Data with Vol Ests'!AB$503/'Data with Vol Ests'!AB230))/'Data with Vol Ests'!Y229</f>
        <v>11198.020793008569</v>
      </c>
      <c r="G229" s="5">
        <f>$L$2*B229/Data!C$502+$M$2*C229/Data!D$502+$N$2*D229/Data!E$502+$O$2*E229/Data!F$502</f>
        <v>48301.063768682405</v>
      </c>
      <c r="I229" s="5">
        <f t="shared" si="3"/>
        <v>1698.9362313175952</v>
      </c>
    </row>
    <row r="230" spans="1:9" x14ac:dyDescent="0.35">
      <c r="A230">
        <f>Data!A231</f>
        <v>229</v>
      </c>
      <c r="B230" s="4">
        <f>'Data with Vol Ests'!D$502*('Data with Vol Ests'!D230+('Data with Vol Ests'!D231-'Data with Vol Ests'!D230)*('Data with Vol Ests'!G$503/'Data with Vol Ests'!G231))/'Data with Vol Ests'!D230</f>
        <v>11186.791986813179</v>
      </c>
      <c r="C230" s="4">
        <f>'Data with Vol Ests'!K$502*('Data with Vol Ests'!K230+('Data with Vol Ests'!K231-'Data with Vol Ests'!K230)*('Data with Vol Ests'!N$503/'Data with Vol Ests'!N231))/'Data with Vol Ests'!K230</f>
        <v>5177.2412649341559</v>
      </c>
      <c r="D230" s="4">
        <f>'Data with Vol Ests'!R$502*('Data with Vol Ests'!R230+('Data with Vol Ests'!R231-'Data with Vol Ests'!R230)*('Data with Vol Ests'!U$503/'Data with Vol Ests'!U231))/'Data with Vol Ests'!R230</f>
        <v>4231.3901355048129</v>
      </c>
      <c r="E230" s="4">
        <f>'Data with Vol Ests'!Y$502*('Data with Vol Ests'!Y230+('Data with Vol Ests'!Y231-'Data with Vol Ests'!Y230)*('Data with Vol Ests'!AB$503/'Data with Vol Ests'!AB231))/'Data with Vol Ests'!Y230</f>
        <v>12014.542832000117</v>
      </c>
      <c r="G230" s="5">
        <f>$L$2*B230/Data!C$502+$M$2*C230/Data!D$502+$N$2*D230/Data!E$502+$O$2*E230/Data!F$502</f>
        <v>50113.273878386099</v>
      </c>
      <c r="I230" s="5">
        <f t="shared" si="3"/>
        <v>-113.27387838609866</v>
      </c>
    </row>
    <row r="231" spans="1:9" x14ac:dyDescent="0.35">
      <c r="A231">
        <f>Data!A232</f>
        <v>230</v>
      </c>
      <c r="B231" s="4">
        <f>'Data with Vol Ests'!D$502*('Data with Vol Ests'!D231+('Data with Vol Ests'!D232-'Data with Vol Ests'!D231)*('Data with Vol Ests'!G$503/'Data with Vol Ests'!G232))/'Data with Vol Ests'!D231</f>
        <v>10762.860595716214</v>
      </c>
      <c r="C231" s="4">
        <f>'Data with Vol Ests'!K$502*('Data with Vol Ests'!K231+('Data with Vol Ests'!K232-'Data with Vol Ests'!K231)*('Data with Vol Ests'!N$503/'Data with Vol Ests'!N232))/'Data with Vol Ests'!K231</f>
        <v>5551.9359327130633</v>
      </c>
      <c r="D231" s="4">
        <f>'Data with Vol Ests'!R$502*('Data with Vol Ests'!R231+('Data with Vol Ests'!R232-'Data with Vol Ests'!R231)*('Data with Vol Ests'!U$503/'Data with Vol Ests'!U232))/'Data with Vol Ests'!R231</f>
        <v>4435.9487724519131</v>
      </c>
      <c r="E231" s="4">
        <f>'Data with Vol Ests'!Y$502*('Data with Vol Ests'!Y231+('Data with Vol Ests'!Y232-'Data with Vol Ests'!Y231)*('Data with Vol Ests'!AB$503/'Data with Vol Ests'!AB232))/'Data with Vol Ests'!Y231</f>
        <v>11944.684710400126</v>
      </c>
      <c r="G231" s="5">
        <f>$L$2*B231/Data!C$502+$M$2*C231/Data!D$502+$N$2*D231/Data!E$502+$O$2*E231/Data!F$502</f>
        <v>51206.806941761293</v>
      </c>
      <c r="I231" s="5">
        <f t="shared" si="3"/>
        <v>-1206.8069417612933</v>
      </c>
    </row>
    <row r="232" spans="1:9" x14ac:dyDescent="0.35">
      <c r="A232">
        <f>Data!A233</f>
        <v>231</v>
      </c>
      <c r="B232" s="4">
        <f>'Data with Vol Ests'!D$502*('Data with Vol Ests'!D232+('Data with Vol Ests'!D233-'Data with Vol Ests'!D232)*('Data with Vol Ests'!G$503/'Data with Vol Ests'!G233))/'Data with Vol Ests'!D232</f>
        <v>11289.168399161123</v>
      </c>
      <c r="C232" s="4">
        <f>'Data with Vol Ests'!K$502*('Data with Vol Ests'!K232+('Data with Vol Ests'!K233-'Data with Vol Ests'!K232)*('Data with Vol Ests'!N$503/'Data with Vol Ests'!N233))/'Data with Vol Ests'!K232</f>
        <v>4982.8397622178145</v>
      </c>
      <c r="D232" s="4">
        <f>'Data with Vol Ests'!R$502*('Data with Vol Ests'!R232+('Data with Vol Ests'!R233-'Data with Vol Ests'!R232)*('Data with Vol Ests'!U$503/'Data with Vol Ests'!U233))/'Data with Vol Ests'!R232</f>
        <v>4046.6051436379867</v>
      </c>
      <c r="E232" s="4">
        <f>'Data with Vol Ests'!Y$502*('Data with Vol Ests'!Y232+('Data with Vol Ests'!Y233-'Data with Vol Ests'!Y232)*('Data with Vol Ests'!AB$503/'Data with Vol Ests'!AB233))/'Data with Vol Ests'!Y232</f>
        <v>11400.228648464918</v>
      </c>
      <c r="G232" s="5">
        <f>$L$2*B232/Data!C$502+$M$2*C232/Data!D$502+$N$2*D232/Data!E$502+$O$2*E232/Data!F$502</f>
        <v>48440.411059313745</v>
      </c>
      <c r="I232" s="5">
        <f t="shared" si="3"/>
        <v>1559.5889406862552</v>
      </c>
    </row>
    <row r="233" spans="1:9" x14ac:dyDescent="0.35">
      <c r="A233">
        <f>Data!A234</f>
        <v>232</v>
      </c>
      <c r="B233" s="4">
        <f>'Data with Vol Ests'!D$502*('Data with Vol Ests'!D233+('Data with Vol Ests'!D234-'Data with Vol Ests'!D233)*('Data with Vol Ests'!G$503/'Data with Vol Ests'!G234))/'Data with Vol Ests'!D233</f>
        <v>11197.653322813763</v>
      </c>
      <c r="C233" s="4">
        <f>'Data with Vol Ests'!K$502*('Data with Vol Ests'!K233+('Data with Vol Ests'!K234-'Data with Vol Ests'!K233)*('Data with Vol Ests'!N$503/'Data with Vol Ests'!N234))/'Data with Vol Ests'!K233</f>
        <v>5293.679378097454</v>
      </c>
      <c r="D233" s="4">
        <f>'Data with Vol Ests'!R$502*('Data with Vol Ests'!R233+('Data with Vol Ests'!R234-'Data with Vol Ests'!R233)*('Data with Vol Ests'!U$503/'Data with Vol Ests'!U234))/'Data with Vol Ests'!R233</f>
        <v>4277.9352647761834</v>
      </c>
      <c r="E233" s="4">
        <f>'Data with Vol Ests'!Y$502*('Data with Vol Ests'!Y233+('Data with Vol Ests'!Y234-'Data with Vol Ests'!Y233)*('Data with Vol Ests'!AB$503/'Data with Vol Ests'!AB234))/'Data with Vol Ests'!Y233</f>
        <v>12161.579747048105</v>
      </c>
      <c r="G233" s="5">
        <f>$L$2*B233/Data!C$502+$M$2*C233/Data!D$502+$N$2*D233/Data!E$502+$O$2*E233/Data!F$502</f>
        <v>50753.016112738529</v>
      </c>
      <c r="I233" s="5">
        <f t="shared" si="3"/>
        <v>-753.01611273852905</v>
      </c>
    </row>
    <row r="234" spans="1:9" x14ac:dyDescent="0.35">
      <c r="A234">
        <f>Data!A235</f>
        <v>233</v>
      </c>
      <c r="B234" s="4">
        <f>'Data with Vol Ests'!D$502*('Data with Vol Ests'!D234+('Data with Vol Ests'!D235-'Data with Vol Ests'!D234)*('Data with Vol Ests'!G$503/'Data with Vol Ests'!G235))/'Data with Vol Ests'!D234</f>
        <v>10534.299545890945</v>
      </c>
      <c r="C234" s="4">
        <f>'Data with Vol Ests'!K$502*('Data with Vol Ests'!K234+('Data with Vol Ests'!K235-'Data with Vol Ests'!K234)*('Data with Vol Ests'!N$503/'Data with Vol Ests'!N235))/'Data with Vol Ests'!K234</f>
        <v>5044.1604903376456</v>
      </c>
      <c r="D234" s="4">
        <f>'Data with Vol Ests'!R$502*('Data with Vol Ests'!R234+('Data with Vol Ests'!R235-'Data with Vol Ests'!R234)*('Data with Vol Ests'!U$503/'Data with Vol Ests'!U235))/'Data with Vol Ests'!R234</f>
        <v>4066.3722869326944</v>
      </c>
      <c r="E234" s="4">
        <f>'Data with Vol Ests'!Y$502*('Data with Vol Ests'!Y234+('Data with Vol Ests'!Y235-'Data with Vol Ests'!Y234)*('Data with Vol Ests'!AB$503/'Data with Vol Ests'!AB235))/'Data with Vol Ests'!Y234</f>
        <v>12000.571831800964</v>
      </c>
      <c r="G234" s="5">
        <f>$L$2*B234/Data!C$502+$M$2*C234/Data!D$502+$N$2*D234/Data!E$502+$O$2*E234/Data!F$502</f>
        <v>48729.315895540654</v>
      </c>
      <c r="I234" s="5">
        <f t="shared" si="3"/>
        <v>1270.6841044593457</v>
      </c>
    </row>
    <row r="235" spans="1:9" x14ac:dyDescent="0.35">
      <c r="A235">
        <f>Data!A236</f>
        <v>234</v>
      </c>
      <c r="B235" s="4">
        <f>'Data with Vol Ests'!D$502*('Data with Vol Ests'!D235+('Data with Vol Ests'!D236-'Data with Vol Ests'!D235)*('Data with Vol Ests'!G$503/'Data with Vol Ests'!G236))/'Data with Vol Ests'!D235</f>
        <v>11499.016266391274</v>
      </c>
      <c r="C235" s="4">
        <f>'Data with Vol Ests'!K$502*('Data with Vol Ests'!K235+('Data with Vol Ests'!K236-'Data with Vol Ests'!K235)*('Data with Vol Ests'!N$503/'Data with Vol Ests'!N236))/'Data with Vol Ests'!K235</f>
        <v>5124.2156583183851</v>
      </c>
      <c r="D235" s="4">
        <f>'Data with Vol Ests'!R$502*('Data with Vol Ests'!R235+('Data with Vol Ests'!R236-'Data with Vol Ests'!R235)*('Data with Vol Ests'!U$503/'Data with Vol Ests'!U236))/'Data with Vol Ests'!R235</f>
        <v>4102.9773516694477</v>
      </c>
      <c r="E235" s="4">
        <f>'Data with Vol Ests'!Y$502*('Data with Vol Ests'!Y235+('Data with Vol Ests'!Y236-'Data with Vol Ests'!Y235)*('Data with Vol Ests'!AB$503/'Data with Vol Ests'!AB236))/'Data with Vol Ests'!Y235</f>
        <v>11910.332885511569</v>
      </c>
      <c r="G235" s="5">
        <f>$L$2*B235/Data!C$502+$M$2*C235/Data!D$502+$N$2*D235/Data!E$502+$O$2*E235/Data!F$502</f>
        <v>49809.502246993085</v>
      </c>
      <c r="I235" s="5">
        <f t="shared" si="3"/>
        <v>190.49775300691545</v>
      </c>
    </row>
    <row r="236" spans="1:9" x14ac:dyDescent="0.35">
      <c r="A236">
        <f>Data!A237</f>
        <v>235</v>
      </c>
      <c r="B236" s="4">
        <f>'Data with Vol Ests'!D$502*('Data with Vol Ests'!D236+('Data with Vol Ests'!D237-'Data with Vol Ests'!D236)*('Data with Vol Ests'!G$503/'Data with Vol Ests'!G237))/'Data with Vol Ests'!D236</f>
        <v>11076.517109755117</v>
      </c>
      <c r="C236" s="4">
        <f>'Data with Vol Ests'!K$502*('Data with Vol Ests'!K236+('Data with Vol Ests'!K237-'Data with Vol Ests'!K236)*('Data with Vol Ests'!N$503/'Data with Vol Ests'!N237))/'Data with Vol Ests'!K236</f>
        <v>5458.3647615502141</v>
      </c>
      <c r="D236" s="4">
        <f>'Data with Vol Ests'!R$502*('Data with Vol Ests'!R236+('Data with Vol Ests'!R237-'Data with Vol Ests'!R236)*('Data with Vol Ests'!U$503/'Data with Vol Ests'!U237))/'Data with Vol Ests'!R236</f>
        <v>4397.1595415229422</v>
      </c>
      <c r="E236" s="4">
        <f>'Data with Vol Ests'!Y$502*('Data with Vol Ests'!Y236+('Data with Vol Ests'!Y237-'Data with Vol Ests'!Y236)*('Data with Vol Ests'!AB$503/'Data with Vol Ests'!AB237))/'Data with Vol Ests'!Y236</f>
        <v>12017.771258579582</v>
      </c>
      <c r="G236" s="5">
        <f>$L$2*B236/Data!C$502+$M$2*C236/Data!D$502+$N$2*D236/Data!E$502+$O$2*E236/Data!F$502</f>
        <v>51220.844862684768</v>
      </c>
      <c r="I236" s="5">
        <f t="shared" si="3"/>
        <v>-1220.8448626847676</v>
      </c>
    </row>
    <row r="237" spans="1:9" x14ac:dyDescent="0.35">
      <c r="A237">
        <f>Data!A238</f>
        <v>236</v>
      </c>
      <c r="B237" s="4">
        <f>'Data with Vol Ests'!D$502*('Data with Vol Ests'!D237+('Data with Vol Ests'!D238-'Data with Vol Ests'!D237)*('Data with Vol Ests'!G$503/'Data with Vol Ests'!G238))/'Data with Vol Ests'!D237</f>
        <v>11260.12356693</v>
      </c>
      <c r="C237" s="4">
        <f>'Data with Vol Ests'!K$502*('Data with Vol Ests'!K237+('Data with Vol Ests'!K238-'Data with Vol Ests'!K237)*('Data with Vol Ests'!N$503/'Data with Vol Ests'!N238))/'Data with Vol Ests'!K237</f>
        <v>5368.9539169012141</v>
      </c>
      <c r="D237" s="4">
        <f>'Data with Vol Ests'!R$502*('Data with Vol Ests'!R237+('Data with Vol Ests'!R238-'Data with Vol Ests'!R237)*('Data with Vol Ests'!U$503/'Data with Vol Ests'!U238))/'Data with Vol Ests'!R237</f>
        <v>4468.9746676735103</v>
      </c>
      <c r="E237" s="4">
        <f>'Data with Vol Ests'!Y$502*('Data with Vol Ests'!Y237+('Data with Vol Ests'!Y238-'Data with Vol Ests'!Y237)*('Data with Vol Ests'!AB$503/'Data with Vol Ests'!AB238))/'Data with Vol Ests'!Y237</f>
        <v>12179.862352987097</v>
      </c>
      <c r="G237" s="5">
        <f>$L$2*B237/Data!C$502+$M$2*C237/Data!D$502+$N$2*D237/Data!E$502+$O$2*E237/Data!F$502</f>
        <v>51501.76848678958</v>
      </c>
      <c r="I237" s="5">
        <f t="shared" si="3"/>
        <v>-1501.7684867895805</v>
      </c>
    </row>
    <row r="238" spans="1:9" x14ac:dyDescent="0.35">
      <c r="A238">
        <f>Data!A239</f>
        <v>237</v>
      </c>
      <c r="B238" s="4">
        <f>'Data with Vol Ests'!D$502*('Data with Vol Ests'!D238+('Data with Vol Ests'!D239-'Data with Vol Ests'!D238)*('Data with Vol Ests'!G$503/'Data with Vol Ests'!G239))/'Data with Vol Ests'!D238</f>
        <v>10431.393493179943</v>
      </c>
      <c r="C238" s="4">
        <f>'Data with Vol Ests'!K$502*('Data with Vol Ests'!K238+('Data with Vol Ests'!K239-'Data with Vol Ests'!K238)*('Data with Vol Ests'!N$503/'Data with Vol Ests'!N239))/'Data with Vol Ests'!K238</f>
        <v>4951.2032227577038</v>
      </c>
      <c r="D238" s="4">
        <f>'Data with Vol Ests'!R$502*('Data with Vol Ests'!R238+('Data with Vol Ests'!R239-'Data with Vol Ests'!R238)*('Data with Vol Ests'!U$503/'Data with Vol Ests'!U239))/'Data with Vol Ests'!R238</f>
        <v>4015.9157194165577</v>
      </c>
      <c r="E238" s="4">
        <f>'Data with Vol Ests'!Y$502*('Data with Vol Ests'!Y238+('Data with Vol Ests'!Y239-'Data with Vol Ests'!Y238)*('Data with Vol Ests'!AB$503/'Data with Vol Ests'!AB239))/'Data with Vol Ests'!Y238</f>
        <v>12238.62024416979</v>
      </c>
      <c r="G238" s="5">
        <f>$L$2*B238/Data!C$502+$M$2*C238/Data!D$502+$N$2*D238/Data!E$502+$O$2*E238/Data!F$502</f>
        <v>48545.677414273043</v>
      </c>
      <c r="I238" s="5">
        <f t="shared" si="3"/>
        <v>1454.3225857269572</v>
      </c>
    </row>
    <row r="239" spans="1:9" x14ac:dyDescent="0.35">
      <c r="A239">
        <f>Data!A240</f>
        <v>238</v>
      </c>
      <c r="B239" s="4">
        <f>'Data with Vol Ests'!D$502*('Data with Vol Ests'!D239+('Data with Vol Ests'!D240-'Data with Vol Ests'!D239)*('Data with Vol Ests'!G$503/'Data with Vol Ests'!G240))/'Data with Vol Ests'!D239</f>
        <v>10977.604475332771</v>
      </c>
      <c r="C239" s="4">
        <f>'Data with Vol Ests'!K$502*('Data with Vol Ests'!K239+('Data with Vol Ests'!K240-'Data with Vol Ests'!K239)*('Data with Vol Ests'!N$503/'Data with Vol Ests'!N240))/'Data with Vol Ests'!K239</f>
        <v>4742.7666237012645</v>
      </c>
      <c r="D239" s="4">
        <f>'Data with Vol Ests'!R$502*('Data with Vol Ests'!R239+('Data with Vol Ests'!R240-'Data with Vol Ests'!R239)*('Data with Vol Ests'!U$503/'Data with Vol Ests'!U240))/'Data with Vol Ests'!R239</f>
        <v>3937.6351762259433</v>
      </c>
      <c r="E239" s="4">
        <f>'Data with Vol Ests'!Y$502*('Data with Vol Ests'!Y239+('Data with Vol Ests'!Y240-'Data with Vol Ests'!Y239)*('Data with Vol Ests'!AB$503/'Data with Vol Ests'!AB240))/'Data with Vol Ests'!Y239</f>
        <v>11339.568308358388</v>
      </c>
      <c r="G239" s="5">
        <f>$L$2*B239/Data!C$502+$M$2*C239/Data!D$502+$N$2*D239/Data!E$502+$O$2*E239/Data!F$502</f>
        <v>47131.228763505569</v>
      </c>
      <c r="I239" s="5">
        <f t="shared" si="3"/>
        <v>2868.7712364944309</v>
      </c>
    </row>
    <row r="240" spans="1:9" x14ac:dyDescent="0.35">
      <c r="A240">
        <f>Data!A241</f>
        <v>239</v>
      </c>
      <c r="B240" s="4">
        <f>'Data with Vol Ests'!D$502*('Data with Vol Ests'!D240+('Data with Vol Ests'!D241-'Data with Vol Ests'!D240)*('Data with Vol Ests'!G$503/'Data with Vol Ests'!G241))/'Data with Vol Ests'!D240</f>
        <v>11017.691603246851</v>
      </c>
      <c r="C240" s="4">
        <f>'Data with Vol Ests'!K$502*('Data with Vol Ests'!K240+('Data with Vol Ests'!K241-'Data with Vol Ests'!K240)*('Data with Vol Ests'!N$503/'Data with Vol Ests'!N241))/'Data with Vol Ests'!K240</f>
        <v>5486.4775513272771</v>
      </c>
      <c r="D240" s="4">
        <f>'Data with Vol Ests'!R$502*('Data with Vol Ests'!R240+('Data with Vol Ests'!R241-'Data with Vol Ests'!R240)*('Data with Vol Ests'!U$503/'Data with Vol Ests'!U241))/'Data with Vol Ests'!R240</f>
        <v>4406.9595409087615</v>
      </c>
      <c r="E240" s="4">
        <f>'Data with Vol Ests'!Y$502*('Data with Vol Ests'!Y240+('Data with Vol Ests'!Y241-'Data with Vol Ests'!Y240)*('Data with Vol Ests'!AB$503/'Data with Vol Ests'!AB241))/'Data with Vol Ests'!Y240</f>
        <v>12055.188606265421</v>
      </c>
      <c r="G240" s="5">
        <f>$L$2*B240/Data!C$502+$M$2*C240/Data!D$502+$N$2*D240/Data!E$502+$O$2*E240/Data!F$502</f>
        <v>51318.547139275513</v>
      </c>
      <c r="I240" s="5">
        <f t="shared" si="3"/>
        <v>-1318.5471392755135</v>
      </c>
    </row>
    <row r="241" spans="1:9" x14ac:dyDescent="0.35">
      <c r="A241">
        <f>Data!A242</f>
        <v>240</v>
      </c>
      <c r="B241" s="4">
        <f>'Data with Vol Ests'!D$502*('Data with Vol Ests'!D241+('Data with Vol Ests'!D242-'Data with Vol Ests'!D241)*('Data with Vol Ests'!G$503/'Data with Vol Ests'!G242))/'Data with Vol Ests'!D241</f>
        <v>10716.194773877334</v>
      </c>
      <c r="C241" s="4">
        <f>'Data with Vol Ests'!K$502*('Data with Vol Ests'!K241+('Data with Vol Ests'!K242-'Data with Vol Ests'!K241)*('Data with Vol Ests'!N$503/'Data with Vol Ests'!N242))/'Data with Vol Ests'!K241</f>
        <v>5088.7600555328791</v>
      </c>
      <c r="D241" s="4">
        <f>'Data with Vol Ests'!R$502*('Data with Vol Ests'!R241+('Data with Vol Ests'!R242-'Data with Vol Ests'!R241)*('Data with Vol Ests'!U$503/'Data with Vol Ests'!U242))/'Data with Vol Ests'!R241</f>
        <v>4098.1199999194596</v>
      </c>
      <c r="E241" s="4">
        <f>'Data with Vol Ests'!Y$502*('Data with Vol Ests'!Y241+('Data with Vol Ests'!Y242-'Data with Vol Ests'!Y241)*('Data with Vol Ests'!AB$503/'Data with Vol Ests'!AB242))/'Data with Vol Ests'!Y241</f>
        <v>12069.526176115129</v>
      </c>
      <c r="G241" s="5">
        <f>$L$2*B241/Data!C$502+$M$2*C241/Data!D$502+$N$2*D241/Data!E$502+$O$2*E241/Data!F$502</f>
        <v>49184.327485357462</v>
      </c>
      <c r="I241" s="5">
        <f t="shared" si="3"/>
        <v>815.67251464253786</v>
      </c>
    </row>
    <row r="242" spans="1:9" x14ac:dyDescent="0.35">
      <c r="A242">
        <f>Data!A243</f>
        <v>241</v>
      </c>
      <c r="B242" s="4">
        <f>'Data with Vol Ests'!D$502*('Data with Vol Ests'!D242+('Data with Vol Ests'!D243-'Data with Vol Ests'!D242)*('Data with Vol Ests'!G$503/'Data with Vol Ests'!G243))/'Data with Vol Ests'!D242</f>
        <v>10775.684773410036</v>
      </c>
      <c r="C242" s="4">
        <f>'Data with Vol Ests'!K$502*('Data with Vol Ests'!K242+('Data with Vol Ests'!K243-'Data with Vol Ests'!K242)*('Data with Vol Ests'!N$503/'Data with Vol Ests'!N243))/'Data with Vol Ests'!K242</f>
        <v>5145.5077414882444</v>
      </c>
      <c r="D242" s="4">
        <f>'Data with Vol Ests'!R$502*('Data with Vol Ests'!R242+('Data with Vol Ests'!R243-'Data with Vol Ests'!R242)*('Data with Vol Ests'!U$503/'Data with Vol Ests'!U243))/'Data with Vol Ests'!R242</f>
        <v>4174.5786299845195</v>
      </c>
      <c r="E242" s="4">
        <f>'Data with Vol Ests'!Y$502*('Data with Vol Ests'!Y242+('Data with Vol Ests'!Y243-'Data with Vol Ests'!Y242)*('Data with Vol Ests'!AB$503/'Data with Vol Ests'!AB243))/'Data with Vol Ests'!Y242</f>
        <v>11462.450320737078</v>
      </c>
      <c r="G242" s="5">
        <f>$L$2*B242/Data!C$502+$M$2*C242/Data!D$502+$N$2*D242/Data!E$502+$O$2*E242/Data!F$502</f>
        <v>48824.548376024504</v>
      </c>
      <c r="I242" s="5">
        <f t="shared" si="3"/>
        <v>1175.4516239754957</v>
      </c>
    </row>
    <row r="243" spans="1:9" x14ac:dyDescent="0.35">
      <c r="A243">
        <f>Data!A244</f>
        <v>242</v>
      </c>
      <c r="B243" s="4">
        <f>'Data with Vol Ests'!D$502*('Data with Vol Ests'!D243+('Data with Vol Ests'!D244-'Data with Vol Ests'!D243)*('Data with Vol Ests'!G$503/'Data with Vol Ests'!G244))/'Data with Vol Ests'!D243</f>
        <v>10998.817328974084</v>
      </c>
      <c r="C243" s="4">
        <f>'Data with Vol Ests'!K$502*('Data with Vol Ests'!K243+('Data with Vol Ests'!K244-'Data with Vol Ests'!K243)*('Data with Vol Ests'!N$503/'Data with Vol Ests'!N244))/'Data with Vol Ests'!K243</f>
        <v>4796.9078709346659</v>
      </c>
      <c r="D243" s="4">
        <f>'Data with Vol Ests'!R$502*('Data with Vol Ests'!R243+('Data with Vol Ests'!R244-'Data with Vol Ests'!R243)*('Data with Vol Ests'!U$503/'Data with Vol Ests'!U244))/'Data with Vol Ests'!R243</f>
        <v>3957.13370498924</v>
      </c>
      <c r="E243" s="4">
        <f>'Data with Vol Ests'!Y$502*('Data with Vol Ests'!Y243+('Data with Vol Ests'!Y244-'Data with Vol Ests'!Y243)*('Data with Vol Ests'!AB$503/'Data with Vol Ests'!AB244))/'Data with Vol Ests'!Y243</f>
        <v>11578.998896131367</v>
      </c>
      <c r="G243" s="5">
        <f>$L$2*B243/Data!C$502+$M$2*C243/Data!D$502+$N$2*D243/Data!E$502+$O$2*E243/Data!F$502</f>
        <v>47651.997470038681</v>
      </c>
      <c r="I243" s="5">
        <f t="shared" si="3"/>
        <v>2348.0025299613189</v>
      </c>
    </row>
    <row r="244" spans="1:9" x14ac:dyDescent="0.35">
      <c r="A244">
        <f>Data!A245</f>
        <v>243</v>
      </c>
      <c r="B244" s="4">
        <f>'Data with Vol Ests'!D$502*('Data with Vol Ests'!D244+('Data with Vol Ests'!D245-'Data with Vol Ests'!D244)*('Data with Vol Ests'!G$503/'Data with Vol Ests'!G245))/'Data with Vol Ests'!D244</f>
        <v>11373.180125759294</v>
      </c>
      <c r="C244" s="4">
        <f>'Data with Vol Ests'!K$502*('Data with Vol Ests'!K244+('Data with Vol Ests'!K245-'Data with Vol Ests'!K244)*('Data with Vol Ests'!N$503/'Data with Vol Ests'!N245))/'Data with Vol Ests'!K244</f>
        <v>5482.083376242851</v>
      </c>
      <c r="D244" s="4">
        <f>'Data with Vol Ests'!R$502*('Data with Vol Ests'!R244+('Data with Vol Ests'!R245-'Data with Vol Ests'!R244)*('Data with Vol Ests'!U$503/'Data with Vol Ests'!U245))/'Data with Vol Ests'!R244</f>
        <v>4365.48524254527</v>
      </c>
      <c r="E244" s="4">
        <f>'Data with Vol Ests'!Y$502*('Data with Vol Ests'!Y244+('Data with Vol Ests'!Y245-'Data with Vol Ests'!Y244)*('Data with Vol Ests'!AB$503/'Data with Vol Ests'!AB245))/'Data with Vol Ests'!Y244</f>
        <v>10927.705733071771</v>
      </c>
      <c r="G244" s="5">
        <f>$L$2*B244/Data!C$502+$M$2*C244/Data!D$502+$N$2*D244/Data!E$502+$O$2*E244/Data!F$502</f>
        <v>50121.679823479244</v>
      </c>
      <c r="I244" s="5">
        <f t="shared" si="3"/>
        <v>-121.67982347924408</v>
      </c>
    </row>
    <row r="245" spans="1:9" x14ac:dyDescent="0.35">
      <c r="A245">
        <f>Data!A246</f>
        <v>244</v>
      </c>
      <c r="B245" s="4">
        <f>'Data with Vol Ests'!D$502*('Data with Vol Ests'!D245+('Data with Vol Ests'!D246-'Data with Vol Ests'!D245)*('Data with Vol Ests'!G$503/'Data with Vol Ests'!G246))/'Data with Vol Ests'!D245</f>
        <v>11082.886563516282</v>
      </c>
      <c r="C245" s="4">
        <f>'Data with Vol Ests'!K$502*('Data with Vol Ests'!K245+('Data with Vol Ests'!K246-'Data with Vol Ests'!K245)*('Data with Vol Ests'!N$503/'Data with Vol Ests'!N246))/'Data with Vol Ests'!K245</f>
        <v>5214.9966550814606</v>
      </c>
      <c r="D245" s="4">
        <f>'Data with Vol Ests'!R$502*('Data with Vol Ests'!R245+('Data with Vol Ests'!R246-'Data with Vol Ests'!R245)*('Data with Vol Ests'!U$503/'Data with Vol Ests'!U246))/'Data with Vol Ests'!R245</f>
        <v>4276.4236465674958</v>
      </c>
      <c r="E245" s="4">
        <f>'Data with Vol Ests'!Y$502*('Data with Vol Ests'!Y245+('Data with Vol Ests'!Y246-'Data with Vol Ests'!Y245)*('Data with Vol Ests'!AB$503/'Data with Vol Ests'!AB246))/'Data with Vol Ests'!Y245</f>
        <v>12379.936185272738</v>
      </c>
      <c r="G245" s="5">
        <f>$L$2*B245/Data!C$502+$M$2*C245/Data!D$502+$N$2*D245/Data!E$502+$O$2*E245/Data!F$502</f>
        <v>50691.011937758602</v>
      </c>
      <c r="I245" s="5">
        <f t="shared" si="3"/>
        <v>-691.01193775860156</v>
      </c>
    </row>
    <row r="246" spans="1:9" x14ac:dyDescent="0.35">
      <c r="A246">
        <f>Data!A247</f>
        <v>245</v>
      </c>
      <c r="B246" s="4">
        <f>'Data with Vol Ests'!D$502*('Data with Vol Ests'!D246+('Data with Vol Ests'!D247-'Data with Vol Ests'!D246)*('Data with Vol Ests'!G$503/'Data with Vol Ests'!G247))/'Data with Vol Ests'!D246</f>
        <v>10977.731602315562</v>
      </c>
      <c r="C246" s="4">
        <f>'Data with Vol Ests'!K$502*('Data with Vol Ests'!K246+('Data with Vol Ests'!K247-'Data with Vol Ests'!K246)*('Data with Vol Ests'!N$503/'Data with Vol Ests'!N247))/'Data with Vol Ests'!K246</f>
        <v>5206.7129092535397</v>
      </c>
      <c r="D246" s="4">
        <f>'Data with Vol Ests'!R$502*('Data with Vol Ests'!R246+('Data with Vol Ests'!R247-'Data with Vol Ests'!R246)*('Data with Vol Ests'!U$503/'Data with Vol Ests'!U247))/'Data with Vol Ests'!R246</f>
        <v>4254.6435296967802</v>
      </c>
      <c r="E246" s="4">
        <f>'Data with Vol Ests'!Y$502*('Data with Vol Ests'!Y246+('Data with Vol Ests'!Y247-'Data with Vol Ests'!Y246)*('Data with Vol Ests'!AB$503/'Data with Vol Ests'!AB247))/'Data with Vol Ests'!Y246</f>
        <v>12133.318458622112</v>
      </c>
      <c r="G246" s="5">
        <f>$L$2*B246/Data!C$502+$M$2*C246/Data!D$502+$N$2*D246/Data!E$502+$O$2*E246/Data!F$502</f>
        <v>50212.065636957246</v>
      </c>
      <c r="I246" s="5">
        <f t="shared" si="3"/>
        <v>-212.06563695724617</v>
      </c>
    </row>
    <row r="247" spans="1:9" x14ac:dyDescent="0.35">
      <c r="A247">
        <f>Data!A248</f>
        <v>246</v>
      </c>
      <c r="B247" s="4">
        <f>'Data with Vol Ests'!D$502*('Data with Vol Ests'!D247+('Data with Vol Ests'!D248-'Data with Vol Ests'!D247)*('Data with Vol Ests'!G$503/'Data with Vol Ests'!G248))/'Data with Vol Ests'!D247</f>
        <v>11236.764318324887</v>
      </c>
      <c r="C247" s="4">
        <f>'Data with Vol Ests'!K$502*('Data with Vol Ests'!K247+('Data with Vol Ests'!K248-'Data with Vol Ests'!K247)*('Data with Vol Ests'!N$503/'Data with Vol Ests'!N248))/'Data with Vol Ests'!K247</f>
        <v>5349.7955690875233</v>
      </c>
      <c r="D247" s="4">
        <f>'Data with Vol Ests'!R$502*('Data with Vol Ests'!R247+('Data with Vol Ests'!R248-'Data with Vol Ests'!R247)*('Data with Vol Ests'!U$503/'Data with Vol Ests'!U248))/'Data with Vol Ests'!R247</f>
        <v>4375.2903743622419</v>
      </c>
      <c r="E247" s="4">
        <f>'Data with Vol Ests'!Y$502*('Data with Vol Ests'!Y247+('Data with Vol Ests'!Y248-'Data with Vol Ests'!Y247)*('Data with Vol Ests'!AB$503/'Data with Vol Ests'!AB248))/'Data with Vol Ests'!Y247</f>
        <v>12005.991264615328</v>
      </c>
      <c r="G247" s="5">
        <f>$L$2*B247/Data!C$502+$M$2*C247/Data!D$502+$N$2*D247/Data!E$502+$O$2*E247/Data!F$502</f>
        <v>50986.415265434378</v>
      </c>
      <c r="I247" s="5">
        <f t="shared" si="3"/>
        <v>-986.41526543437794</v>
      </c>
    </row>
    <row r="248" spans="1:9" x14ac:dyDescent="0.35">
      <c r="A248">
        <f>Data!A249</f>
        <v>247</v>
      </c>
      <c r="B248" s="4">
        <f>'Data with Vol Ests'!D$502*('Data with Vol Ests'!D248+('Data with Vol Ests'!D249-'Data with Vol Ests'!D248)*('Data with Vol Ests'!G$503/'Data with Vol Ests'!G249))/'Data with Vol Ests'!D248</f>
        <v>11021.694994573827</v>
      </c>
      <c r="C248" s="4">
        <f>'Data with Vol Ests'!K$502*('Data with Vol Ests'!K248+('Data with Vol Ests'!K249-'Data with Vol Ests'!K248)*('Data with Vol Ests'!N$503/'Data with Vol Ests'!N249))/'Data with Vol Ests'!K248</f>
        <v>5198.2485218428492</v>
      </c>
      <c r="D248" s="4">
        <f>'Data with Vol Ests'!R$502*('Data with Vol Ests'!R248+('Data with Vol Ests'!R249-'Data with Vol Ests'!R248)*('Data with Vol Ests'!U$503/'Data with Vol Ests'!U249))/'Data with Vol Ests'!R248</f>
        <v>4234.3371379583068</v>
      </c>
      <c r="E248" s="4">
        <f>'Data with Vol Ests'!Y$502*('Data with Vol Ests'!Y248+('Data with Vol Ests'!Y249-'Data with Vol Ests'!Y248)*('Data with Vol Ests'!AB$503/'Data with Vol Ests'!AB249))/'Data with Vol Ests'!Y248</f>
        <v>12342.128082070425</v>
      </c>
      <c r="G248" s="5">
        <f>$L$2*B248/Data!C$502+$M$2*C248/Data!D$502+$N$2*D248/Data!E$502+$O$2*E248/Data!F$502</f>
        <v>50440.349957564766</v>
      </c>
      <c r="I248" s="5">
        <f t="shared" si="3"/>
        <v>-440.34995756476565</v>
      </c>
    </row>
    <row r="249" spans="1:9" x14ac:dyDescent="0.35">
      <c r="A249">
        <f>Data!A250</f>
        <v>248</v>
      </c>
      <c r="B249" s="4">
        <f>'Data with Vol Ests'!D$502*('Data with Vol Ests'!D249+('Data with Vol Ests'!D250-'Data with Vol Ests'!D249)*('Data with Vol Ests'!G$503/'Data with Vol Ests'!G250))/'Data with Vol Ests'!D249</f>
        <v>11233.946647646344</v>
      </c>
      <c r="C249" s="4">
        <f>'Data with Vol Ests'!K$502*('Data with Vol Ests'!K249+('Data with Vol Ests'!K250-'Data with Vol Ests'!K249)*('Data with Vol Ests'!N$503/'Data with Vol Ests'!N250))/'Data with Vol Ests'!K249</f>
        <v>5231.1334634691511</v>
      </c>
      <c r="D249" s="4">
        <f>'Data with Vol Ests'!R$502*('Data with Vol Ests'!R249+('Data with Vol Ests'!R250-'Data with Vol Ests'!R249)*('Data with Vol Ests'!U$503/'Data with Vol Ests'!U250))/'Data with Vol Ests'!R249</f>
        <v>4297.0667716143362</v>
      </c>
      <c r="E249" s="4">
        <f>'Data with Vol Ests'!Y$502*('Data with Vol Ests'!Y249+('Data with Vol Ests'!Y250-'Data with Vol Ests'!Y249)*('Data with Vol Ests'!AB$503/'Data with Vol Ests'!AB250))/'Data with Vol Ests'!Y249</f>
        <v>11955.284324385369</v>
      </c>
      <c r="G249" s="5">
        <f>$L$2*B249/Data!C$502+$M$2*C249/Data!D$502+$N$2*D249/Data!E$502+$O$2*E249/Data!F$502</f>
        <v>50392.952204092398</v>
      </c>
      <c r="I249" s="5">
        <f t="shared" si="3"/>
        <v>-392.95220409239846</v>
      </c>
    </row>
    <row r="250" spans="1:9" x14ac:dyDescent="0.35">
      <c r="A250">
        <f>Data!A251</f>
        <v>249</v>
      </c>
      <c r="B250" s="4">
        <f>'Data with Vol Ests'!D$502*('Data with Vol Ests'!D250+('Data with Vol Ests'!D251-'Data with Vol Ests'!D250)*('Data with Vol Ests'!G$503/'Data with Vol Ests'!G251))/'Data with Vol Ests'!D250</f>
        <v>10528.372024454307</v>
      </c>
      <c r="C250" s="4">
        <f>'Data with Vol Ests'!K$502*('Data with Vol Ests'!K250+('Data with Vol Ests'!K251-'Data with Vol Ests'!K250)*('Data with Vol Ests'!N$503/'Data with Vol Ests'!N251))/'Data with Vol Ests'!K250</f>
        <v>5014.1019206744322</v>
      </c>
      <c r="D250" s="4">
        <f>'Data with Vol Ests'!R$502*('Data with Vol Ests'!R250+('Data with Vol Ests'!R251-'Data with Vol Ests'!R250)*('Data with Vol Ests'!U$503/'Data with Vol Ests'!U251))/'Data with Vol Ests'!R250</f>
        <v>4077.7843454731214</v>
      </c>
      <c r="E250" s="4">
        <f>'Data with Vol Ests'!Y$502*('Data with Vol Ests'!Y250+('Data with Vol Ests'!Y251-'Data with Vol Ests'!Y250)*('Data with Vol Ests'!AB$503/'Data with Vol Ests'!AB251))/'Data with Vol Ests'!Y250</f>
        <v>12037.338764353004</v>
      </c>
      <c r="G250" s="5">
        <f>$L$2*B250/Data!C$502+$M$2*C250/Data!D$502+$N$2*D250/Data!E$502+$O$2*E250/Data!F$502</f>
        <v>48710.113452922626</v>
      </c>
      <c r="I250" s="5">
        <f t="shared" si="3"/>
        <v>1289.8865470773744</v>
      </c>
    </row>
    <row r="251" spans="1:9" x14ac:dyDescent="0.35">
      <c r="A251">
        <f>Data!A252</f>
        <v>250</v>
      </c>
      <c r="B251" s="4">
        <f>'Data with Vol Ests'!D$502*('Data with Vol Ests'!D251+('Data with Vol Ests'!D252-'Data with Vol Ests'!D251)*('Data with Vol Ests'!G$503/'Data with Vol Ests'!G252))/'Data with Vol Ests'!D251</f>
        <v>11370.680950962002</v>
      </c>
      <c r="C251" s="4">
        <f>'Data with Vol Ests'!K$502*('Data with Vol Ests'!K251+('Data with Vol Ests'!K252-'Data with Vol Ests'!K251)*('Data with Vol Ests'!N$503/'Data with Vol Ests'!N252))/'Data with Vol Ests'!K251</f>
        <v>5244.3462708857851</v>
      </c>
      <c r="D251" s="4">
        <f>'Data with Vol Ests'!R$502*('Data with Vol Ests'!R251+('Data with Vol Ests'!R252-'Data with Vol Ests'!R251)*('Data with Vol Ests'!U$503/'Data with Vol Ests'!U252))/'Data with Vol Ests'!R251</f>
        <v>4299.3866994915606</v>
      </c>
      <c r="E251" s="4">
        <f>'Data with Vol Ests'!Y$502*('Data with Vol Ests'!Y251+('Data with Vol Ests'!Y252-'Data with Vol Ests'!Y251)*('Data with Vol Ests'!AB$503/'Data with Vol Ests'!AB252))/'Data with Vol Ests'!Y251</f>
        <v>11776.811391193936</v>
      </c>
      <c r="G251" s="5">
        <f>$L$2*B251/Data!C$502+$M$2*C251/Data!D$502+$N$2*D251/Data!E$502+$O$2*E251/Data!F$502</f>
        <v>50337.661966780986</v>
      </c>
      <c r="I251" s="5">
        <f t="shared" si="3"/>
        <v>-337.6619667809864</v>
      </c>
    </row>
    <row r="252" spans="1:9" x14ac:dyDescent="0.35">
      <c r="A252">
        <f>Data!A253</f>
        <v>251</v>
      </c>
      <c r="B252" s="4">
        <f>'Data with Vol Ests'!D$502*('Data with Vol Ests'!D252+('Data with Vol Ests'!D253-'Data with Vol Ests'!D252)*('Data with Vol Ests'!G$503/'Data with Vol Ests'!G253))/'Data with Vol Ests'!D252</f>
        <v>10953.965627670928</v>
      </c>
      <c r="C252" s="4">
        <f>'Data with Vol Ests'!K$502*('Data with Vol Ests'!K252+('Data with Vol Ests'!K253-'Data with Vol Ests'!K252)*('Data with Vol Ests'!N$503/'Data with Vol Ests'!N253))/'Data with Vol Ests'!K252</f>
        <v>5329.3622826682031</v>
      </c>
      <c r="D252" s="4">
        <f>'Data with Vol Ests'!R$502*('Data with Vol Ests'!R252+('Data with Vol Ests'!R253-'Data with Vol Ests'!R252)*('Data with Vol Ests'!U$503/'Data with Vol Ests'!U253))/'Data with Vol Ests'!R252</f>
        <v>4344.4657801273734</v>
      </c>
      <c r="E252" s="4">
        <f>'Data with Vol Ests'!Y$502*('Data with Vol Ests'!Y252+('Data with Vol Ests'!Y253-'Data with Vol Ests'!Y252)*('Data with Vol Ests'!AB$503/'Data with Vol Ests'!AB253))/'Data with Vol Ests'!Y252</f>
        <v>12127.446259591206</v>
      </c>
      <c r="G252" s="5">
        <f>$L$2*B252/Data!C$502+$M$2*C252/Data!D$502+$N$2*D252/Data!E$502+$O$2*E252/Data!F$502</f>
        <v>50749.673695698169</v>
      </c>
      <c r="I252" s="5">
        <f t="shared" si="3"/>
        <v>-749.67369569816947</v>
      </c>
    </row>
    <row r="253" spans="1:9" x14ac:dyDescent="0.35">
      <c r="A253">
        <f>Data!A254</f>
        <v>252</v>
      </c>
      <c r="B253" s="4">
        <f>'Data with Vol Ests'!D$502*('Data with Vol Ests'!D253+('Data with Vol Ests'!D254-'Data with Vol Ests'!D253)*('Data with Vol Ests'!G$503/'Data with Vol Ests'!G254))/'Data with Vol Ests'!D253</f>
        <v>11185.089043462747</v>
      </c>
      <c r="C253" s="4">
        <f>'Data with Vol Ests'!K$502*('Data with Vol Ests'!K253+('Data with Vol Ests'!K254-'Data with Vol Ests'!K253)*('Data with Vol Ests'!N$503/'Data with Vol Ests'!N254))/'Data with Vol Ests'!K253</f>
        <v>5350.4508940109072</v>
      </c>
      <c r="D253" s="4">
        <f>'Data with Vol Ests'!R$502*('Data with Vol Ests'!R253+('Data with Vol Ests'!R254-'Data with Vol Ests'!R253)*('Data with Vol Ests'!U$503/'Data with Vol Ests'!U254))/'Data with Vol Ests'!R253</f>
        <v>4340.6548320371367</v>
      </c>
      <c r="E253" s="4">
        <f>'Data with Vol Ests'!Y$502*('Data with Vol Ests'!Y253+('Data with Vol Ests'!Y254-'Data with Vol Ests'!Y253)*('Data with Vol Ests'!AB$503/'Data with Vol Ests'!AB254))/'Data with Vol Ests'!Y253</f>
        <v>12372.684387177569</v>
      </c>
      <c r="G253" s="5">
        <f>$L$2*B253/Data!C$502+$M$2*C253/Data!D$502+$N$2*D253/Data!E$502+$O$2*E253/Data!F$502</f>
        <v>51317.597817674658</v>
      </c>
      <c r="I253" s="5">
        <f t="shared" si="3"/>
        <v>-1317.5978176746576</v>
      </c>
    </row>
    <row r="254" spans="1:9" x14ac:dyDescent="0.35">
      <c r="A254">
        <f>Data!A255</f>
        <v>253</v>
      </c>
      <c r="B254" s="4">
        <f>'Data with Vol Ests'!D$502*('Data with Vol Ests'!D254+('Data with Vol Ests'!D255-'Data with Vol Ests'!D254)*('Data with Vol Ests'!G$503/'Data with Vol Ests'!G255))/'Data with Vol Ests'!D254</f>
        <v>11146.456680794192</v>
      </c>
      <c r="C254" s="4">
        <f>'Data with Vol Ests'!K$502*('Data with Vol Ests'!K254+('Data with Vol Ests'!K255-'Data with Vol Ests'!K254)*('Data with Vol Ests'!N$503/'Data with Vol Ests'!N255))/'Data with Vol Ests'!K254</f>
        <v>5320.625388240097</v>
      </c>
      <c r="D254" s="4">
        <f>'Data with Vol Ests'!R$502*('Data with Vol Ests'!R254+('Data with Vol Ests'!R255-'Data with Vol Ests'!R254)*('Data with Vol Ests'!U$503/'Data with Vol Ests'!U255))/'Data with Vol Ests'!R254</f>
        <v>4243.1072427893005</v>
      </c>
      <c r="E254" s="4">
        <f>'Data with Vol Ests'!Y$502*('Data with Vol Ests'!Y254+('Data with Vol Ests'!Y255-'Data with Vol Ests'!Y254)*('Data with Vol Ests'!AB$503/'Data with Vol Ests'!AB255))/'Data with Vol Ests'!Y254</f>
        <v>11884.704309746108</v>
      </c>
      <c r="G254" s="5">
        <f>$L$2*B254/Data!C$502+$M$2*C254/Data!D$502+$N$2*D254/Data!E$502+$O$2*E254/Data!F$502</f>
        <v>50356.036652881085</v>
      </c>
      <c r="I254" s="5">
        <f t="shared" si="3"/>
        <v>-356.03665288108459</v>
      </c>
    </row>
    <row r="255" spans="1:9" x14ac:dyDescent="0.35">
      <c r="A255">
        <f>Data!A256</f>
        <v>254</v>
      </c>
      <c r="B255" s="4">
        <f>'Data with Vol Ests'!D$502*('Data with Vol Ests'!D255+('Data with Vol Ests'!D256-'Data with Vol Ests'!D255)*('Data with Vol Ests'!G$503/'Data with Vol Ests'!G256))/'Data with Vol Ests'!D255</f>
        <v>10825.797951274133</v>
      </c>
      <c r="C255" s="4">
        <f>'Data with Vol Ests'!K$502*('Data with Vol Ests'!K255+('Data with Vol Ests'!K256-'Data with Vol Ests'!K255)*('Data with Vol Ests'!N$503/'Data with Vol Ests'!N256))/'Data with Vol Ests'!K255</f>
        <v>5015.1885201320483</v>
      </c>
      <c r="D255" s="4">
        <f>'Data with Vol Ests'!R$502*('Data with Vol Ests'!R255+('Data with Vol Ests'!R256-'Data with Vol Ests'!R255)*('Data with Vol Ests'!U$503/'Data with Vol Ests'!U256))/'Data with Vol Ests'!R255</f>
        <v>4020.9677129784068</v>
      </c>
      <c r="E255" s="4">
        <f>'Data with Vol Ests'!Y$502*('Data with Vol Ests'!Y255+('Data with Vol Ests'!Y256-'Data with Vol Ests'!Y255)*('Data with Vol Ests'!AB$503/'Data with Vol Ests'!AB256))/'Data with Vol Ests'!Y255</f>
        <v>11781.79011942079</v>
      </c>
      <c r="G255" s="5">
        <f>$L$2*B255/Data!C$502+$M$2*C255/Data!D$502+$N$2*D255/Data!E$502+$O$2*E255/Data!F$502</f>
        <v>48529.414000663128</v>
      </c>
      <c r="I255" s="5">
        <f t="shared" si="3"/>
        <v>1470.5859993368722</v>
      </c>
    </row>
    <row r="256" spans="1:9" x14ac:dyDescent="0.35">
      <c r="A256">
        <f>Data!A257</f>
        <v>255</v>
      </c>
      <c r="B256" s="4">
        <f>'Data with Vol Ests'!D$502*('Data with Vol Ests'!D256+('Data with Vol Ests'!D257-'Data with Vol Ests'!D256)*('Data with Vol Ests'!G$503/'Data with Vol Ests'!G257))/'Data with Vol Ests'!D256</f>
        <v>11102.24902969713</v>
      </c>
      <c r="C256" s="4">
        <f>'Data with Vol Ests'!K$502*('Data with Vol Ests'!K256+('Data with Vol Ests'!K257-'Data with Vol Ests'!K256)*('Data with Vol Ests'!N$503/'Data with Vol Ests'!N257))/'Data with Vol Ests'!K256</f>
        <v>5271.1405331215219</v>
      </c>
      <c r="D256" s="4">
        <f>'Data with Vol Ests'!R$502*('Data with Vol Ests'!R256+('Data with Vol Ests'!R257-'Data with Vol Ests'!R256)*('Data with Vol Ests'!U$503/'Data with Vol Ests'!U257))/'Data with Vol Ests'!R256</f>
        <v>4268.2514958938018</v>
      </c>
      <c r="E256" s="4">
        <f>'Data with Vol Ests'!Y$502*('Data with Vol Ests'!Y256+('Data with Vol Ests'!Y257-'Data with Vol Ests'!Y256)*('Data with Vol Ests'!AB$503/'Data with Vol Ests'!AB257))/'Data with Vol Ests'!Y256</f>
        <v>12093.268143747806</v>
      </c>
      <c r="G256" s="5">
        <f>$L$2*B256/Data!C$502+$M$2*C256/Data!D$502+$N$2*D256/Data!E$502+$O$2*E256/Data!F$502</f>
        <v>50493.151683229895</v>
      </c>
      <c r="I256" s="5">
        <f t="shared" si="3"/>
        <v>-493.15168322989484</v>
      </c>
    </row>
    <row r="257" spans="1:9" x14ac:dyDescent="0.35">
      <c r="A257">
        <f>Data!A258</f>
        <v>256</v>
      </c>
      <c r="B257" s="4">
        <f>'Data with Vol Ests'!D$502*('Data with Vol Ests'!D257+('Data with Vol Ests'!D258-'Data with Vol Ests'!D257)*('Data with Vol Ests'!G$503/'Data with Vol Ests'!G258))/'Data with Vol Ests'!D257</f>
        <v>10672.88937604678</v>
      </c>
      <c r="C257" s="4">
        <f>'Data with Vol Ests'!K$502*('Data with Vol Ests'!K257+('Data with Vol Ests'!K258-'Data with Vol Ests'!K257)*('Data with Vol Ests'!N$503/'Data with Vol Ests'!N258))/'Data with Vol Ests'!K257</f>
        <v>4975.4601527567074</v>
      </c>
      <c r="D257" s="4">
        <f>'Data with Vol Ests'!R$502*('Data with Vol Ests'!R257+('Data with Vol Ests'!R258-'Data with Vol Ests'!R257)*('Data with Vol Ests'!U$503/'Data with Vol Ests'!U258))/'Data with Vol Ests'!R257</f>
        <v>3975.4269722706463</v>
      </c>
      <c r="E257" s="4">
        <f>'Data with Vol Ests'!Y$502*('Data with Vol Ests'!Y257+('Data with Vol Ests'!Y258-'Data with Vol Ests'!Y257)*('Data with Vol Ests'!AB$503/'Data with Vol Ests'!AB258))/'Data with Vol Ests'!Y257</f>
        <v>11883.517271625178</v>
      </c>
      <c r="G257" s="5">
        <f>$L$2*B257/Data!C$502+$M$2*C257/Data!D$502+$N$2*D257/Data!E$502+$O$2*E257/Data!F$502</f>
        <v>48295.364410974726</v>
      </c>
      <c r="I257" s="5">
        <f t="shared" si="3"/>
        <v>1704.6355890252744</v>
      </c>
    </row>
    <row r="258" spans="1:9" x14ac:dyDescent="0.35">
      <c r="A258">
        <f>Data!A259</f>
        <v>257</v>
      </c>
      <c r="B258" s="4">
        <f>'Data with Vol Ests'!D$502*('Data with Vol Ests'!D258+('Data with Vol Ests'!D259-'Data with Vol Ests'!D258)*('Data with Vol Ests'!G$503/'Data with Vol Ests'!G259))/'Data with Vol Ests'!D258</f>
        <v>11042.120794501463</v>
      </c>
      <c r="C258" s="4">
        <f>'Data with Vol Ests'!K$502*('Data with Vol Ests'!K258+('Data with Vol Ests'!K259-'Data with Vol Ests'!K258)*('Data with Vol Ests'!N$503/'Data with Vol Ests'!N259))/'Data with Vol Ests'!K258</f>
        <v>5094.2738607904803</v>
      </c>
      <c r="D258" s="4">
        <f>'Data with Vol Ests'!R$502*('Data with Vol Ests'!R258+('Data with Vol Ests'!R259-'Data with Vol Ests'!R258)*('Data with Vol Ests'!U$503/'Data with Vol Ests'!U259))/'Data with Vol Ests'!R258</f>
        <v>4156.4612031734614</v>
      </c>
      <c r="E258" s="4">
        <f>'Data with Vol Ests'!Y$502*('Data with Vol Ests'!Y258+('Data with Vol Ests'!Y259-'Data with Vol Ests'!Y258)*('Data with Vol Ests'!AB$503/'Data with Vol Ests'!AB259))/'Data with Vol Ests'!Y258</f>
        <v>11665.869210119357</v>
      </c>
      <c r="G258" s="5">
        <f>$L$2*B258/Data!C$502+$M$2*C258/Data!D$502+$N$2*D258/Data!E$502+$O$2*E258/Data!F$502</f>
        <v>49129.675008219834</v>
      </c>
      <c r="I258" s="5">
        <f t="shared" si="3"/>
        <v>870.32499178016587</v>
      </c>
    </row>
    <row r="259" spans="1:9" x14ac:dyDescent="0.35">
      <c r="A259">
        <f>Data!A260</f>
        <v>258</v>
      </c>
      <c r="B259" s="4">
        <f>'Data with Vol Ests'!D$502*('Data with Vol Ests'!D259+('Data with Vol Ests'!D260-'Data with Vol Ests'!D259)*('Data with Vol Ests'!G$503/'Data with Vol Ests'!G260))/'Data with Vol Ests'!D259</f>
        <v>11275.773117479894</v>
      </c>
      <c r="C259" s="4">
        <f>'Data with Vol Ests'!K$502*('Data with Vol Ests'!K259+('Data with Vol Ests'!K260-'Data with Vol Ests'!K259)*('Data with Vol Ests'!N$503/'Data with Vol Ests'!N260))/'Data with Vol Ests'!K259</f>
        <v>5473.7647937141965</v>
      </c>
      <c r="D259" s="4">
        <f>'Data with Vol Ests'!R$502*('Data with Vol Ests'!R259+('Data with Vol Ests'!R260-'Data with Vol Ests'!R259)*('Data with Vol Ests'!U$503/'Data with Vol Ests'!U260))/'Data with Vol Ests'!R259</f>
        <v>4382.2208119994129</v>
      </c>
      <c r="E259" s="4">
        <f>'Data with Vol Ests'!Y$502*('Data with Vol Ests'!Y259+('Data with Vol Ests'!Y260-'Data with Vol Ests'!Y259)*('Data with Vol Ests'!AB$503/'Data with Vol Ests'!AB260))/'Data with Vol Ests'!Y259</f>
        <v>12112.590989600947</v>
      </c>
      <c r="G259" s="5">
        <f>$L$2*B259/Data!C$502+$M$2*C259/Data!D$502+$N$2*D259/Data!E$502+$O$2*E259/Data!F$502</f>
        <v>51529.190359430671</v>
      </c>
      <c r="I259" s="5">
        <f t="shared" ref="I259:I322" si="4">50000-G259</f>
        <v>-1529.1903594306714</v>
      </c>
    </row>
    <row r="260" spans="1:9" x14ac:dyDescent="0.35">
      <c r="A260">
        <f>Data!A261</f>
        <v>259</v>
      </c>
      <c r="B260" s="4">
        <f>'Data with Vol Ests'!D$502*('Data with Vol Ests'!D260+('Data with Vol Ests'!D261-'Data with Vol Ests'!D260)*('Data with Vol Ests'!G$503/'Data with Vol Ests'!G261))/'Data with Vol Ests'!D260</f>
        <v>10999.024985019134</v>
      </c>
      <c r="C260" s="4">
        <f>'Data with Vol Ests'!K$502*('Data with Vol Ests'!K260+('Data with Vol Ests'!K261-'Data with Vol Ests'!K260)*('Data with Vol Ests'!N$503/'Data with Vol Ests'!N261))/'Data with Vol Ests'!K260</f>
        <v>5240.7993515030248</v>
      </c>
      <c r="D260" s="4">
        <f>'Data with Vol Ests'!R$502*('Data with Vol Ests'!R260+('Data with Vol Ests'!R261-'Data with Vol Ests'!R260)*('Data with Vol Ests'!U$503/'Data with Vol Ests'!U261))/'Data with Vol Ests'!R260</f>
        <v>4274.3288462070041</v>
      </c>
      <c r="E260" s="4">
        <f>'Data with Vol Ests'!Y$502*('Data with Vol Ests'!Y260+('Data with Vol Ests'!Y261-'Data with Vol Ests'!Y260)*('Data with Vol Ests'!AB$503/'Data with Vol Ests'!AB261))/'Data with Vol Ests'!Y260</f>
        <v>11928.730454022918</v>
      </c>
      <c r="G260" s="5">
        <f>$L$2*B260/Data!C$502+$M$2*C260/Data!D$502+$N$2*D260/Data!E$502+$O$2*E260/Data!F$502</f>
        <v>50120.744143997435</v>
      </c>
      <c r="I260" s="5">
        <f t="shared" si="4"/>
        <v>-120.74414399743546</v>
      </c>
    </row>
    <row r="261" spans="1:9" x14ac:dyDescent="0.35">
      <c r="A261">
        <f>Data!A262</f>
        <v>260</v>
      </c>
      <c r="B261" s="4">
        <f>'Data with Vol Ests'!D$502*('Data with Vol Ests'!D261+('Data with Vol Ests'!D262-'Data with Vol Ests'!D261)*('Data with Vol Ests'!G$503/'Data with Vol Ests'!G262))/'Data with Vol Ests'!D261</f>
        <v>11208.324859760178</v>
      </c>
      <c r="C261" s="4">
        <f>'Data with Vol Ests'!K$502*('Data with Vol Ests'!K261+('Data with Vol Ests'!K262-'Data with Vol Ests'!K261)*('Data with Vol Ests'!N$503/'Data with Vol Ests'!N262))/'Data with Vol Ests'!K261</f>
        <v>5301.3133616698542</v>
      </c>
      <c r="D261" s="4">
        <f>'Data with Vol Ests'!R$502*('Data with Vol Ests'!R261+('Data with Vol Ests'!R262-'Data with Vol Ests'!R261)*('Data with Vol Ests'!U$503/'Data with Vol Ests'!U262))/'Data with Vol Ests'!R261</f>
        <v>4324.9379754620095</v>
      </c>
      <c r="E261" s="4">
        <f>'Data with Vol Ests'!Y$502*('Data with Vol Ests'!Y261+('Data with Vol Ests'!Y262-'Data with Vol Ests'!Y261)*('Data with Vol Ests'!AB$503/'Data with Vol Ests'!AB262))/'Data with Vol Ests'!Y261</f>
        <v>12030.581634131167</v>
      </c>
      <c r="G261" s="5">
        <f>$L$2*B261/Data!C$502+$M$2*C261/Data!D$502+$N$2*D261/Data!E$502+$O$2*E261/Data!F$502</f>
        <v>50732.274708307814</v>
      </c>
      <c r="I261" s="5">
        <f t="shared" si="4"/>
        <v>-732.27470830781385</v>
      </c>
    </row>
    <row r="262" spans="1:9" x14ac:dyDescent="0.35">
      <c r="A262">
        <f>Data!A263</f>
        <v>261</v>
      </c>
      <c r="B262" s="4">
        <f>'Data with Vol Ests'!D$502*('Data with Vol Ests'!D262+('Data with Vol Ests'!D263-'Data with Vol Ests'!D262)*('Data with Vol Ests'!G$503/'Data with Vol Ests'!G263))/'Data with Vol Ests'!D262</f>
        <v>11046.543881016734</v>
      </c>
      <c r="C262" s="4">
        <f>'Data with Vol Ests'!K$502*('Data with Vol Ests'!K262+('Data with Vol Ests'!K263-'Data with Vol Ests'!K262)*('Data with Vol Ests'!N$503/'Data with Vol Ests'!N263))/'Data with Vol Ests'!K262</f>
        <v>5058.1358554081398</v>
      </c>
      <c r="D262" s="4">
        <f>'Data with Vol Ests'!R$502*('Data with Vol Ests'!R262+('Data with Vol Ests'!R263-'Data with Vol Ests'!R262)*('Data with Vol Ests'!U$503/'Data with Vol Ests'!U263))/'Data with Vol Ests'!R262</f>
        <v>4180.4479339664849</v>
      </c>
      <c r="E262" s="4">
        <f>'Data with Vol Ests'!Y$502*('Data with Vol Ests'!Y262+('Data with Vol Ests'!Y263-'Data with Vol Ests'!Y262)*('Data with Vol Ests'!AB$503/'Data with Vol Ests'!AB263))/'Data with Vol Ests'!Y262</f>
        <v>12333.406301727027</v>
      </c>
      <c r="G262" s="5">
        <f>$L$2*B262/Data!C$502+$M$2*C262/Data!D$502+$N$2*D262/Data!E$502+$O$2*E262/Data!F$502</f>
        <v>49920.100089346401</v>
      </c>
      <c r="I262" s="5">
        <f t="shared" si="4"/>
        <v>79.899910653599363</v>
      </c>
    </row>
    <row r="263" spans="1:9" x14ac:dyDescent="0.35">
      <c r="A263">
        <f>Data!A264</f>
        <v>262</v>
      </c>
      <c r="B263" s="4">
        <f>'Data with Vol Ests'!D$502*('Data with Vol Ests'!D263+('Data with Vol Ests'!D264-'Data with Vol Ests'!D263)*('Data with Vol Ests'!G$503/'Data with Vol Ests'!G264))/'Data with Vol Ests'!D263</f>
        <v>11439.617620411624</v>
      </c>
      <c r="C263" s="4">
        <f>'Data with Vol Ests'!K$502*('Data with Vol Ests'!K263+('Data with Vol Ests'!K264-'Data with Vol Ests'!K263)*('Data with Vol Ests'!N$503/'Data with Vol Ests'!N264))/'Data with Vol Ests'!K263</f>
        <v>5185.4364267003421</v>
      </c>
      <c r="D263" s="4">
        <f>'Data with Vol Ests'!R$502*('Data with Vol Ests'!R263+('Data with Vol Ests'!R264-'Data with Vol Ests'!R263)*('Data with Vol Ests'!U$503/'Data with Vol Ests'!U264))/'Data with Vol Ests'!R263</f>
        <v>4245.5190761329732</v>
      </c>
      <c r="E263" s="4">
        <f>'Data with Vol Ests'!Y$502*('Data with Vol Ests'!Y263+('Data with Vol Ests'!Y264-'Data with Vol Ests'!Y263)*('Data with Vol Ests'!AB$503/'Data with Vol Ests'!AB264))/'Data with Vol Ests'!Y263</f>
        <v>11675.501278278336</v>
      </c>
      <c r="G263" s="5">
        <f>$L$2*B263/Data!C$502+$M$2*C263/Data!D$502+$N$2*D263/Data!E$502+$O$2*E263/Data!F$502</f>
        <v>49976.164396058746</v>
      </c>
      <c r="I263" s="5">
        <f t="shared" si="4"/>
        <v>23.835603941253794</v>
      </c>
    </row>
    <row r="264" spans="1:9" x14ac:dyDescent="0.35">
      <c r="A264">
        <f>Data!A265</f>
        <v>263</v>
      </c>
      <c r="B264" s="4">
        <f>'Data with Vol Ests'!D$502*('Data with Vol Ests'!D264+('Data with Vol Ests'!D265-'Data with Vol Ests'!D264)*('Data with Vol Ests'!G$503/'Data with Vol Ests'!G265))/'Data with Vol Ests'!D264</f>
        <v>11122.454360864851</v>
      </c>
      <c r="C264" s="4">
        <f>'Data with Vol Ests'!K$502*('Data with Vol Ests'!K264+('Data with Vol Ests'!K265-'Data with Vol Ests'!K264)*('Data with Vol Ests'!N$503/'Data with Vol Ests'!N265))/'Data with Vol Ests'!K264</f>
        <v>5558.4786185881612</v>
      </c>
      <c r="D264" s="4">
        <f>'Data with Vol Ests'!R$502*('Data with Vol Ests'!R264+('Data with Vol Ests'!R265-'Data with Vol Ests'!R264)*('Data with Vol Ests'!U$503/'Data with Vol Ests'!U265))/'Data with Vol Ests'!R264</f>
        <v>4566.6906985375772</v>
      </c>
      <c r="E264" s="4">
        <f>'Data with Vol Ests'!Y$502*('Data with Vol Ests'!Y264+('Data with Vol Ests'!Y265-'Data with Vol Ests'!Y264)*('Data with Vol Ests'!AB$503/'Data with Vol Ests'!AB265))/'Data with Vol Ests'!Y264</f>
        <v>12589.432577113132</v>
      </c>
      <c r="G264" s="5">
        <f>$L$2*B264/Data!C$502+$M$2*C264/Data!D$502+$N$2*D264/Data!E$502+$O$2*E264/Data!F$502</f>
        <v>52666.752456926151</v>
      </c>
      <c r="I264" s="5">
        <f t="shared" si="4"/>
        <v>-2666.7524569261514</v>
      </c>
    </row>
    <row r="265" spans="1:9" x14ac:dyDescent="0.35">
      <c r="A265">
        <f>Data!A266</f>
        <v>264</v>
      </c>
      <c r="B265" s="4">
        <f>'Data with Vol Ests'!D$502*('Data with Vol Ests'!D265+('Data with Vol Ests'!D266-'Data with Vol Ests'!D265)*('Data with Vol Ests'!G$503/'Data with Vol Ests'!G266))/'Data with Vol Ests'!D265</f>
        <v>10957.290421908545</v>
      </c>
      <c r="C265" s="4">
        <f>'Data with Vol Ests'!K$502*('Data with Vol Ests'!K265+('Data with Vol Ests'!K266-'Data with Vol Ests'!K265)*('Data with Vol Ests'!N$503/'Data with Vol Ests'!N266))/'Data with Vol Ests'!K265</f>
        <v>5143.6823482284699</v>
      </c>
      <c r="D265" s="4">
        <f>'Data with Vol Ests'!R$502*('Data with Vol Ests'!R265+('Data with Vol Ests'!R266-'Data with Vol Ests'!R265)*('Data with Vol Ests'!U$503/'Data with Vol Ests'!U266))/'Data with Vol Ests'!R265</f>
        <v>4163.0561533853015</v>
      </c>
      <c r="E265" s="4">
        <f>'Data with Vol Ests'!Y$502*('Data with Vol Ests'!Y265+('Data with Vol Ests'!Y266-'Data with Vol Ests'!Y265)*('Data with Vol Ests'!AB$503/'Data with Vol Ests'!AB266))/'Data with Vol Ests'!Y265</f>
        <v>12033.03387425353</v>
      </c>
      <c r="G265" s="5">
        <f>$L$2*B265/Data!C$502+$M$2*C265/Data!D$502+$N$2*D265/Data!E$502+$O$2*E265/Data!F$502</f>
        <v>49669.62647488228</v>
      </c>
      <c r="I265" s="5">
        <f t="shared" si="4"/>
        <v>330.37352511772042</v>
      </c>
    </row>
    <row r="266" spans="1:9" x14ac:dyDescent="0.35">
      <c r="A266">
        <f>Data!A267</f>
        <v>265</v>
      </c>
      <c r="B266" s="4">
        <f>'Data with Vol Ests'!D$502*('Data with Vol Ests'!D266+('Data with Vol Ests'!D267-'Data with Vol Ests'!D266)*('Data with Vol Ests'!G$503/'Data with Vol Ests'!G267))/'Data with Vol Ests'!D266</f>
        <v>11094.173763837201</v>
      </c>
      <c r="C266" s="4">
        <f>'Data with Vol Ests'!K$502*('Data with Vol Ests'!K266+('Data with Vol Ests'!K267-'Data with Vol Ests'!K266)*('Data with Vol Ests'!N$503/'Data with Vol Ests'!N267))/'Data with Vol Ests'!K266</f>
        <v>5247.5015224786785</v>
      </c>
      <c r="D266" s="4">
        <f>'Data with Vol Ests'!R$502*('Data with Vol Ests'!R266+('Data with Vol Ests'!R267-'Data with Vol Ests'!R266)*('Data with Vol Ests'!U$503/'Data with Vol Ests'!U267))/'Data with Vol Ests'!R266</f>
        <v>4245.6315891604927</v>
      </c>
      <c r="E266" s="4">
        <f>'Data with Vol Ests'!Y$502*('Data with Vol Ests'!Y266+('Data with Vol Ests'!Y267-'Data with Vol Ests'!Y266)*('Data with Vol Ests'!AB$503/'Data with Vol Ests'!AB267))/'Data with Vol Ests'!Y266</f>
        <v>11919.524819666265</v>
      </c>
      <c r="G266" s="5">
        <f>$L$2*B266/Data!C$502+$M$2*C266/Data!D$502+$N$2*D266/Data!E$502+$O$2*E266/Data!F$502</f>
        <v>50147.02005634825</v>
      </c>
      <c r="I266" s="5">
        <f t="shared" si="4"/>
        <v>-147.02005634825036</v>
      </c>
    </row>
    <row r="267" spans="1:9" x14ac:dyDescent="0.35">
      <c r="A267">
        <f>Data!A268</f>
        <v>266</v>
      </c>
      <c r="B267" s="4">
        <f>'Data with Vol Ests'!D$502*('Data with Vol Ests'!D267+('Data with Vol Ests'!D268-'Data with Vol Ests'!D267)*('Data with Vol Ests'!G$503/'Data with Vol Ests'!G268))/'Data with Vol Ests'!D267</f>
        <v>10965.544984084048</v>
      </c>
      <c r="C267" s="4">
        <f>'Data with Vol Ests'!K$502*('Data with Vol Ests'!K267+('Data with Vol Ests'!K268-'Data with Vol Ests'!K267)*('Data with Vol Ests'!N$503/'Data with Vol Ests'!N268))/'Data with Vol Ests'!K267</f>
        <v>5082.4148743707556</v>
      </c>
      <c r="D267" s="4">
        <f>'Data with Vol Ests'!R$502*('Data with Vol Ests'!R267+('Data with Vol Ests'!R268-'Data with Vol Ests'!R267)*('Data with Vol Ests'!U$503/'Data with Vol Ests'!U268))/'Data with Vol Ests'!R267</f>
        <v>4129.2150706887078</v>
      </c>
      <c r="E267" s="4">
        <f>'Data with Vol Ests'!Y$502*('Data with Vol Ests'!Y267+('Data with Vol Ests'!Y268-'Data with Vol Ests'!Y267)*('Data with Vol Ests'!AB$503/'Data with Vol Ests'!AB268))/'Data with Vol Ests'!Y267</f>
        <v>12086.940719570241</v>
      </c>
      <c r="G267" s="5">
        <f>$L$2*B267/Data!C$502+$M$2*C267/Data!D$502+$N$2*D267/Data!E$502+$O$2*E267/Data!F$502</f>
        <v>49487.564455984801</v>
      </c>
      <c r="I267" s="5">
        <f t="shared" si="4"/>
        <v>512.43554401519941</v>
      </c>
    </row>
    <row r="268" spans="1:9" x14ac:dyDescent="0.35">
      <c r="A268">
        <f>Data!A269</f>
        <v>267</v>
      </c>
      <c r="B268" s="4">
        <f>'Data with Vol Ests'!D$502*('Data with Vol Ests'!D268+('Data with Vol Ests'!D269-'Data with Vol Ests'!D268)*('Data with Vol Ests'!G$503/'Data with Vol Ests'!G269))/'Data with Vol Ests'!D268</f>
        <v>11159.708008326483</v>
      </c>
      <c r="C268" s="4">
        <f>'Data with Vol Ests'!K$502*('Data with Vol Ests'!K268+('Data with Vol Ests'!K269-'Data with Vol Ests'!K268)*('Data with Vol Ests'!N$503/'Data with Vol Ests'!N269))/'Data with Vol Ests'!K268</f>
        <v>5269.2456592599701</v>
      </c>
      <c r="D268" s="4">
        <f>'Data with Vol Ests'!R$502*('Data with Vol Ests'!R268+('Data with Vol Ests'!R269-'Data with Vol Ests'!R268)*('Data with Vol Ests'!U$503/'Data with Vol Ests'!U269))/'Data with Vol Ests'!R268</f>
        <v>4310.8389624892643</v>
      </c>
      <c r="E268" s="4">
        <f>'Data with Vol Ests'!Y$502*('Data with Vol Ests'!Y268+('Data with Vol Ests'!Y269-'Data with Vol Ests'!Y268)*('Data with Vol Ests'!AB$503/'Data with Vol Ests'!AB269))/'Data with Vol Ests'!Y268</f>
        <v>12038.383248685404</v>
      </c>
      <c r="G268" s="5">
        <f>$L$2*B268/Data!C$502+$M$2*C268/Data!D$502+$N$2*D268/Data!E$502+$O$2*E268/Data!F$502</f>
        <v>50572.000202263043</v>
      </c>
      <c r="I268" s="5">
        <f t="shared" si="4"/>
        <v>-572.00020226304332</v>
      </c>
    </row>
    <row r="269" spans="1:9" x14ac:dyDescent="0.35">
      <c r="A269">
        <f>Data!A270</f>
        <v>268</v>
      </c>
      <c r="B269" s="4">
        <f>'Data with Vol Ests'!D$502*('Data with Vol Ests'!D269+('Data with Vol Ests'!D270-'Data with Vol Ests'!D269)*('Data with Vol Ests'!G$503/'Data with Vol Ests'!G270))/'Data with Vol Ests'!D269</f>
        <v>11070.235491137588</v>
      </c>
      <c r="C269" s="4">
        <f>'Data with Vol Ests'!K$502*('Data with Vol Ests'!K269+('Data with Vol Ests'!K270-'Data with Vol Ests'!K269)*('Data with Vol Ests'!N$503/'Data with Vol Ests'!N270))/'Data with Vol Ests'!K269</f>
        <v>5308.5991184324739</v>
      </c>
      <c r="D269" s="4">
        <f>'Data with Vol Ests'!R$502*('Data with Vol Ests'!R269+('Data with Vol Ests'!R270-'Data with Vol Ests'!R269)*('Data with Vol Ests'!U$503/'Data with Vol Ests'!U270))/'Data with Vol Ests'!R269</f>
        <v>4301.0773045646774</v>
      </c>
      <c r="E269" s="4">
        <f>'Data with Vol Ests'!Y$502*('Data with Vol Ests'!Y269+('Data with Vol Ests'!Y270-'Data with Vol Ests'!Y269)*('Data with Vol Ests'!AB$503/'Data with Vol Ests'!AB270))/'Data with Vol Ests'!Y269</f>
        <v>12394.93751769188</v>
      </c>
      <c r="G269" s="5">
        <f>$L$2*B269/Data!C$502+$M$2*C269/Data!D$502+$N$2*D269/Data!E$502+$O$2*E269/Data!F$502</f>
        <v>51026.765283382927</v>
      </c>
      <c r="I269" s="5">
        <f t="shared" si="4"/>
        <v>-1026.765283382927</v>
      </c>
    </row>
    <row r="270" spans="1:9" x14ac:dyDescent="0.35">
      <c r="A270">
        <f>Data!A271</f>
        <v>269</v>
      </c>
      <c r="B270" s="4">
        <f>'Data with Vol Ests'!D$502*('Data with Vol Ests'!D270+('Data with Vol Ests'!D271-'Data with Vol Ests'!D270)*('Data with Vol Ests'!G$503/'Data with Vol Ests'!G271))/'Data with Vol Ests'!D270</f>
        <v>10997.813058586878</v>
      </c>
      <c r="C270" s="4">
        <f>'Data with Vol Ests'!K$502*('Data with Vol Ests'!K270+('Data with Vol Ests'!K271-'Data with Vol Ests'!K270)*('Data with Vol Ests'!N$503/'Data with Vol Ests'!N271))/'Data with Vol Ests'!K270</f>
        <v>5154.9115578348401</v>
      </c>
      <c r="D270" s="4">
        <f>'Data with Vol Ests'!R$502*('Data with Vol Ests'!R270+('Data with Vol Ests'!R271-'Data with Vol Ests'!R270)*('Data with Vol Ests'!U$503/'Data with Vol Ests'!U271))/'Data with Vol Ests'!R270</f>
        <v>4195.2052435372125</v>
      </c>
      <c r="E270" s="4">
        <f>'Data with Vol Ests'!Y$502*('Data with Vol Ests'!Y270+('Data with Vol Ests'!Y271-'Data with Vol Ests'!Y270)*('Data with Vol Ests'!AB$503/'Data with Vol Ests'!AB271))/'Data with Vol Ests'!Y270</f>
        <v>11964.541811818393</v>
      </c>
      <c r="G270" s="5">
        <f>$L$2*B270/Data!C$502+$M$2*C270/Data!D$502+$N$2*D270/Data!E$502+$O$2*E270/Data!F$502</f>
        <v>49729.293576443524</v>
      </c>
      <c r="I270" s="5">
        <f t="shared" si="4"/>
        <v>270.70642355647578</v>
      </c>
    </row>
    <row r="271" spans="1:9" x14ac:dyDescent="0.35">
      <c r="A271">
        <f>Data!A272</f>
        <v>270</v>
      </c>
      <c r="B271" s="4">
        <f>'Data with Vol Ests'!D$502*('Data with Vol Ests'!D271+('Data with Vol Ests'!D272-'Data with Vol Ests'!D271)*('Data with Vol Ests'!G$503/'Data with Vol Ests'!G272))/'Data with Vol Ests'!D271</f>
        <v>11295.184882888501</v>
      </c>
      <c r="C271" s="4">
        <f>'Data with Vol Ests'!K$502*('Data with Vol Ests'!K271+('Data with Vol Ests'!K272-'Data with Vol Ests'!K271)*('Data with Vol Ests'!N$503/'Data with Vol Ests'!N272))/'Data with Vol Ests'!K271</f>
        <v>5286.7090542932119</v>
      </c>
      <c r="D271" s="4">
        <f>'Data with Vol Ests'!R$502*('Data with Vol Ests'!R271+('Data with Vol Ests'!R272-'Data with Vol Ests'!R271)*('Data with Vol Ests'!U$503/'Data with Vol Ests'!U272))/'Data with Vol Ests'!R271</f>
        <v>4334.6267693466934</v>
      </c>
      <c r="E271" s="4">
        <f>'Data with Vol Ests'!Y$502*('Data with Vol Ests'!Y271+('Data with Vol Ests'!Y272-'Data with Vol Ests'!Y271)*('Data with Vol Ests'!AB$503/'Data with Vol Ests'!AB272))/'Data with Vol Ests'!Y271</f>
        <v>12063.659732924674</v>
      </c>
      <c r="G271" s="5">
        <f>$L$2*B271/Data!C$502+$M$2*C271/Data!D$502+$N$2*D271/Data!E$502+$O$2*E271/Data!F$502</f>
        <v>50833.175568661827</v>
      </c>
      <c r="I271" s="5">
        <f t="shared" si="4"/>
        <v>-833.17556866182713</v>
      </c>
    </row>
    <row r="272" spans="1:9" x14ac:dyDescent="0.35">
      <c r="A272">
        <f>Data!A273</f>
        <v>271</v>
      </c>
      <c r="B272" s="4">
        <f>'Data with Vol Ests'!D$502*('Data with Vol Ests'!D272+('Data with Vol Ests'!D273-'Data with Vol Ests'!D272)*('Data with Vol Ests'!G$503/'Data with Vol Ests'!G273))/'Data with Vol Ests'!D272</f>
        <v>10966.181453881991</v>
      </c>
      <c r="C272" s="4">
        <f>'Data with Vol Ests'!K$502*('Data with Vol Ests'!K272+('Data with Vol Ests'!K273-'Data with Vol Ests'!K272)*('Data with Vol Ests'!N$503/'Data with Vol Ests'!N273))/'Data with Vol Ests'!K272</f>
        <v>5183.2889468238463</v>
      </c>
      <c r="D272" s="4">
        <f>'Data with Vol Ests'!R$502*('Data with Vol Ests'!R272+('Data with Vol Ests'!R273-'Data with Vol Ests'!R272)*('Data with Vol Ests'!U$503/'Data with Vol Ests'!U273))/'Data with Vol Ests'!R272</f>
        <v>4275.9150391853218</v>
      </c>
      <c r="E272" s="4">
        <f>'Data with Vol Ests'!Y$502*('Data with Vol Ests'!Y272+('Data with Vol Ests'!Y273-'Data with Vol Ests'!Y272)*('Data with Vol Ests'!AB$503/'Data with Vol Ests'!AB273))/'Data with Vol Ests'!Y272</f>
        <v>12204.987440478626</v>
      </c>
      <c r="G272" s="5">
        <f>$L$2*B272/Data!C$502+$M$2*C272/Data!D$502+$N$2*D272/Data!E$502+$O$2*E272/Data!F$502</f>
        <v>50273.84110291081</v>
      </c>
      <c r="I272" s="5">
        <f t="shared" si="4"/>
        <v>-273.84110291081015</v>
      </c>
    </row>
    <row r="273" spans="1:9" x14ac:dyDescent="0.35">
      <c r="A273">
        <f>Data!A274</f>
        <v>272</v>
      </c>
      <c r="B273" s="4">
        <f>'Data with Vol Ests'!D$502*('Data with Vol Ests'!D273+('Data with Vol Ests'!D274-'Data with Vol Ests'!D273)*('Data with Vol Ests'!G$503/'Data with Vol Ests'!G274))/'Data with Vol Ests'!D273</f>
        <v>10910.158330610324</v>
      </c>
      <c r="C273" s="4">
        <f>'Data with Vol Ests'!K$502*('Data with Vol Ests'!K273+('Data with Vol Ests'!K274-'Data with Vol Ests'!K273)*('Data with Vol Ests'!N$503/'Data with Vol Ests'!N274))/'Data with Vol Ests'!K273</f>
        <v>5284.308099275624</v>
      </c>
      <c r="D273" s="4">
        <f>'Data with Vol Ests'!R$502*('Data with Vol Ests'!R273+('Data with Vol Ests'!R274-'Data with Vol Ests'!R273)*('Data with Vol Ests'!U$503/'Data with Vol Ests'!U274))/'Data with Vol Ests'!R273</f>
        <v>4240.3273380178034</v>
      </c>
      <c r="E273" s="4">
        <f>'Data with Vol Ests'!Y$502*('Data with Vol Ests'!Y273+('Data with Vol Ests'!Y274-'Data with Vol Ests'!Y273)*('Data with Vol Ests'!AB$503/'Data with Vol Ests'!AB274))/'Data with Vol Ests'!Y273</f>
        <v>12158.751303082465</v>
      </c>
      <c r="G273" s="5">
        <f>$L$2*B273/Data!C$502+$M$2*C273/Data!D$502+$N$2*D273/Data!E$502+$O$2*E273/Data!F$502</f>
        <v>50372.623624391214</v>
      </c>
      <c r="I273" s="5">
        <f t="shared" si="4"/>
        <v>-372.62362439121353</v>
      </c>
    </row>
    <row r="274" spans="1:9" x14ac:dyDescent="0.35">
      <c r="A274">
        <f>Data!A275</f>
        <v>273</v>
      </c>
      <c r="B274" s="4">
        <f>'Data with Vol Ests'!D$502*('Data with Vol Ests'!D274+('Data with Vol Ests'!D275-'Data with Vol Ests'!D274)*('Data with Vol Ests'!G$503/'Data with Vol Ests'!G275))/'Data with Vol Ests'!D274</f>
        <v>11031.041245321578</v>
      </c>
      <c r="C274" s="4">
        <f>'Data with Vol Ests'!K$502*('Data with Vol Ests'!K274+('Data with Vol Ests'!K275-'Data with Vol Ests'!K274)*('Data with Vol Ests'!N$503/'Data with Vol Ests'!N275))/'Data with Vol Ests'!K274</f>
        <v>5230.1320064230131</v>
      </c>
      <c r="D274" s="4">
        <f>'Data with Vol Ests'!R$502*('Data with Vol Ests'!R274+('Data with Vol Ests'!R275-'Data with Vol Ests'!R274)*('Data with Vol Ests'!U$503/'Data with Vol Ests'!U275))/'Data with Vol Ests'!R274</f>
        <v>4223.1498535656283</v>
      </c>
      <c r="E274" s="4">
        <f>'Data with Vol Ests'!Y$502*('Data with Vol Ests'!Y274+('Data with Vol Ests'!Y275-'Data with Vol Ests'!Y274)*('Data with Vol Ests'!AB$503/'Data with Vol Ests'!AB275))/'Data with Vol Ests'!Y274</f>
        <v>11897.483659489086</v>
      </c>
      <c r="G274" s="5">
        <f>$L$2*B274/Data!C$502+$M$2*C274/Data!D$502+$N$2*D274/Data!E$502+$O$2*E274/Data!F$502</f>
        <v>49958.88354223386</v>
      </c>
      <c r="I274" s="5">
        <f t="shared" si="4"/>
        <v>41.116457766140229</v>
      </c>
    </row>
    <row r="275" spans="1:9" x14ac:dyDescent="0.35">
      <c r="A275">
        <f>Data!A276</f>
        <v>274</v>
      </c>
      <c r="B275" s="4">
        <f>'Data with Vol Ests'!D$502*('Data with Vol Ests'!D275+('Data with Vol Ests'!D276-'Data with Vol Ests'!D275)*('Data with Vol Ests'!G$503/'Data with Vol Ests'!G276))/'Data with Vol Ests'!D275</f>
        <v>11155.521208613245</v>
      </c>
      <c r="C275" s="4">
        <f>'Data with Vol Ests'!K$502*('Data with Vol Ests'!K275+('Data with Vol Ests'!K276-'Data with Vol Ests'!K275)*('Data with Vol Ests'!N$503/'Data with Vol Ests'!N276))/'Data with Vol Ests'!K275</f>
        <v>5329.0135788761145</v>
      </c>
      <c r="D275" s="4">
        <f>'Data with Vol Ests'!R$502*('Data with Vol Ests'!R275+('Data with Vol Ests'!R276-'Data with Vol Ests'!R275)*('Data with Vol Ests'!U$503/'Data with Vol Ests'!U276))/'Data with Vol Ests'!R275</f>
        <v>4310.0057131013718</v>
      </c>
      <c r="E275" s="4">
        <f>'Data with Vol Ests'!Y$502*('Data with Vol Ests'!Y275+('Data with Vol Ests'!Y276-'Data with Vol Ests'!Y275)*('Data with Vol Ests'!AB$503/'Data with Vol Ests'!AB276))/'Data with Vol Ests'!Y275</f>
        <v>11977.380980463677</v>
      </c>
      <c r="G275" s="5">
        <f>$L$2*B275/Data!C$502+$M$2*C275/Data!D$502+$N$2*D275/Data!E$502+$O$2*E275/Data!F$502</f>
        <v>50662.52591527778</v>
      </c>
      <c r="I275" s="5">
        <f t="shared" si="4"/>
        <v>-662.52591527777986</v>
      </c>
    </row>
    <row r="276" spans="1:9" x14ac:dyDescent="0.35">
      <c r="A276">
        <f>Data!A277</f>
        <v>275</v>
      </c>
      <c r="B276" s="4">
        <f>'Data with Vol Ests'!D$502*('Data with Vol Ests'!D276+('Data with Vol Ests'!D277-'Data with Vol Ests'!D276)*('Data with Vol Ests'!G$503/'Data with Vol Ests'!G277))/'Data with Vol Ests'!D276</f>
        <v>11165.738192162467</v>
      </c>
      <c r="C276" s="4">
        <f>'Data with Vol Ests'!K$502*('Data with Vol Ests'!K276+('Data with Vol Ests'!K277-'Data with Vol Ests'!K276)*('Data with Vol Ests'!N$503/'Data with Vol Ests'!N277))/'Data with Vol Ests'!K276</f>
        <v>5252.0552500025015</v>
      </c>
      <c r="D276" s="4">
        <f>'Data with Vol Ests'!R$502*('Data with Vol Ests'!R276+('Data with Vol Ests'!R277-'Data with Vol Ests'!R276)*('Data with Vol Ests'!U$503/'Data with Vol Ests'!U277))/'Data with Vol Ests'!R276</f>
        <v>4267.7439200262106</v>
      </c>
      <c r="E276" s="4">
        <f>'Data with Vol Ests'!Y$502*('Data with Vol Ests'!Y276+('Data with Vol Ests'!Y277-'Data with Vol Ests'!Y276)*('Data with Vol Ests'!AB$503/'Data with Vol Ests'!AB277))/'Data with Vol Ests'!Y276</f>
        <v>12112.293946988982</v>
      </c>
      <c r="G276" s="5">
        <f>$L$2*B276/Data!C$502+$M$2*C276/Data!D$502+$N$2*D276/Data!E$502+$O$2*E276/Data!F$502</f>
        <v>50518.236575291812</v>
      </c>
      <c r="I276" s="5">
        <f t="shared" si="4"/>
        <v>-518.23657529181219</v>
      </c>
    </row>
    <row r="277" spans="1:9" x14ac:dyDescent="0.35">
      <c r="A277">
        <f>Data!A278</f>
        <v>276</v>
      </c>
      <c r="B277" s="4">
        <f>'Data with Vol Ests'!D$502*('Data with Vol Ests'!D277+('Data with Vol Ests'!D278-'Data with Vol Ests'!D277)*('Data with Vol Ests'!G$503/'Data with Vol Ests'!G278))/'Data with Vol Ests'!D277</f>
        <v>10896.79820691297</v>
      </c>
      <c r="C277" s="4">
        <f>'Data with Vol Ests'!K$502*('Data with Vol Ests'!K277+('Data with Vol Ests'!K278-'Data with Vol Ests'!K277)*('Data with Vol Ests'!N$503/'Data with Vol Ests'!N278))/'Data with Vol Ests'!K277</f>
        <v>5248.9800227443538</v>
      </c>
      <c r="D277" s="4">
        <f>'Data with Vol Ests'!R$502*('Data with Vol Ests'!R277+('Data with Vol Ests'!R278-'Data with Vol Ests'!R277)*('Data with Vol Ests'!U$503/'Data with Vol Ests'!U278))/'Data with Vol Ests'!R277</f>
        <v>4173.4514691630156</v>
      </c>
      <c r="E277" s="4">
        <f>'Data with Vol Ests'!Y$502*('Data with Vol Ests'!Y277+('Data with Vol Ests'!Y278-'Data with Vol Ests'!Y277)*('Data with Vol Ests'!AB$503/'Data with Vol Ests'!AB278))/'Data with Vol Ests'!Y277</f>
        <v>12027.272848303159</v>
      </c>
      <c r="G277" s="5">
        <f>$L$2*B277/Data!C$502+$M$2*C277/Data!D$502+$N$2*D277/Data!E$502+$O$2*E277/Data!F$502</f>
        <v>49936.058642580647</v>
      </c>
      <c r="I277" s="5">
        <f t="shared" si="4"/>
        <v>63.941357419353153</v>
      </c>
    </row>
    <row r="278" spans="1:9" x14ac:dyDescent="0.35">
      <c r="A278">
        <f>Data!A279</f>
        <v>277</v>
      </c>
      <c r="B278" s="4">
        <f>'Data with Vol Ests'!D$502*('Data with Vol Ests'!D278+('Data with Vol Ests'!D279-'Data with Vol Ests'!D278)*('Data with Vol Ests'!G$503/'Data with Vol Ests'!G279))/'Data with Vol Ests'!D278</f>
        <v>10927.857328212354</v>
      </c>
      <c r="C278" s="4">
        <f>'Data with Vol Ests'!K$502*('Data with Vol Ests'!K278+('Data with Vol Ests'!K279-'Data with Vol Ests'!K278)*('Data with Vol Ests'!N$503/'Data with Vol Ests'!N279))/'Data with Vol Ests'!K278</f>
        <v>5481.4031786889009</v>
      </c>
      <c r="D278" s="4">
        <f>'Data with Vol Ests'!R$502*('Data with Vol Ests'!R278+('Data with Vol Ests'!R279-'Data with Vol Ests'!R278)*('Data with Vol Ests'!U$503/'Data with Vol Ests'!U279))/'Data with Vol Ests'!R278</f>
        <v>4284.6497094713814</v>
      </c>
      <c r="E278" s="4">
        <f>'Data with Vol Ests'!Y$502*('Data with Vol Ests'!Y278+('Data with Vol Ests'!Y279-'Data with Vol Ests'!Y278)*('Data with Vol Ests'!AB$503/'Data with Vol Ests'!AB279))/'Data with Vol Ests'!Y278</f>
        <v>12346.034116324385</v>
      </c>
      <c r="G278" s="5">
        <f>$L$2*B278/Data!C$502+$M$2*C278/Data!D$502+$N$2*D278/Data!E$502+$O$2*E278/Data!F$502</f>
        <v>51296.389405933216</v>
      </c>
      <c r="I278" s="5">
        <f t="shared" si="4"/>
        <v>-1296.389405933216</v>
      </c>
    </row>
    <row r="279" spans="1:9" x14ac:dyDescent="0.35">
      <c r="A279">
        <f>Data!A280</f>
        <v>278</v>
      </c>
      <c r="B279" s="4">
        <f>'Data with Vol Ests'!D$502*('Data with Vol Ests'!D279+('Data with Vol Ests'!D280-'Data with Vol Ests'!D279)*('Data with Vol Ests'!G$503/'Data with Vol Ests'!G280))/'Data with Vol Ests'!D279</f>
        <v>11139.475311142334</v>
      </c>
      <c r="C279" s="4">
        <f>'Data with Vol Ests'!K$502*('Data with Vol Ests'!K279+('Data with Vol Ests'!K280-'Data with Vol Ests'!K279)*('Data with Vol Ests'!N$503/'Data with Vol Ests'!N280))/'Data with Vol Ests'!K279</f>
        <v>5214.5954821006972</v>
      </c>
      <c r="D279" s="4">
        <f>'Data with Vol Ests'!R$502*('Data with Vol Ests'!R279+('Data with Vol Ests'!R280-'Data with Vol Ests'!R279)*('Data with Vol Ests'!U$503/'Data with Vol Ests'!U280))/'Data with Vol Ests'!R279</f>
        <v>4180.4124878656894</v>
      </c>
      <c r="E279" s="4">
        <f>'Data with Vol Ests'!Y$502*('Data with Vol Ests'!Y279+('Data with Vol Ests'!Y280-'Data with Vol Ests'!Y279)*('Data with Vol Ests'!AB$503/'Data with Vol Ests'!AB280))/'Data with Vol Ests'!Y279</f>
        <v>11859.900650964937</v>
      </c>
      <c r="G279" s="5">
        <f>$L$2*B279/Data!C$502+$M$2*C279/Data!D$502+$N$2*D279/Data!E$502+$O$2*E279/Data!F$502</f>
        <v>49864.356480212584</v>
      </c>
      <c r="I279" s="5">
        <f t="shared" si="4"/>
        <v>135.64351978741615</v>
      </c>
    </row>
    <row r="280" spans="1:9" x14ac:dyDescent="0.35">
      <c r="A280">
        <f>Data!A281</f>
        <v>279</v>
      </c>
      <c r="B280" s="4">
        <f>'Data with Vol Ests'!D$502*('Data with Vol Ests'!D280+('Data with Vol Ests'!D281-'Data with Vol Ests'!D280)*('Data with Vol Ests'!G$503/'Data with Vol Ests'!G281))/'Data with Vol Ests'!D280</f>
        <v>10858.256694582573</v>
      </c>
      <c r="C280" s="4">
        <f>'Data with Vol Ests'!K$502*('Data with Vol Ests'!K280+('Data with Vol Ests'!K281-'Data with Vol Ests'!K280)*('Data with Vol Ests'!N$503/'Data with Vol Ests'!N281))/'Data with Vol Ests'!K280</f>
        <v>4937.9047117974815</v>
      </c>
      <c r="D280" s="4">
        <f>'Data with Vol Ests'!R$502*('Data with Vol Ests'!R280+('Data with Vol Ests'!R281-'Data with Vol Ests'!R280)*('Data with Vol Ests'!U$503/'Data with Vol Ests'!U281))/'Data with Vol Ests'!R280</f>
        <v>4133.0627323573481</v>
      </c>
      <c r="E280" s="4">
        <f>'Data with Vol Ests'!Y$502*('Data with Vol Ests'!Y280+('Data with Vol Ests'!Y281-'Data with Vol Ests'!Y280)*('Data with Vol Ests'!AB$503/'Data with Vol Ests'!AB281))/'Data with Vol Ests'!Y280</f>
        <v>12038.700419757373</v>
      </c>
      <c r="G280" s="5">
        <f>$L$2*B280/Data!C$502+$M$2*C280/Data!D$502+$N$2*D280/Data!E$502+$O$2*E280/Data!F$502</f>
        <v>48921.963399106789</v>
      </c>
      <c r="I280" s="5">
        <f t="shared" si="4"/>
        <v>1078.0366008932106</v>
      </c>
    </row>
    <row r="281" spans="1:9" x14ac:dyDescent="0.35">
      <c r="A281">
        <f>Data!A282</f>
        <v>280</v>
      </c>
      <c r="B281" s="4">
        <f>'Data with Vol Ests'!D$502*('Data with Vol Ests'!D281+('Data with Vol Ests'!D282-'Data with Vol Ests'!D281)*('Data with Vol Ests'!G$503/'Data with Vol Ests'!G282))/'Data with Vol Ests'!D281</f>
        <v>10911.912793536398</v>
      </c>
      <c r="C281" s="4">
        <f>'Data with Vol Ests'!K$502*('Data with Vol Ests'!K281+('Data with Vol Ests'!K282-'Data with Vol Ests'!K281)*('Data with Vol Ests'!N$503/'Data with Vol Ests'!N282))/'Data with Vol Ests'!K281</f>
        <v>5110.1054092764552</v>
      </c>
      <c r="D281" s="4">
        <f>'Data with Vol Ests'!R$502*('Data with Vol Ests'!R281+('Data with Vol Ests'!R282-'Data with Vol Ests'!R281)*('Data with Vol Ests'!U$503/'Data with Vol Ests'!U282))/'Data with Vol Ests'!R281</f>
        <v>4139.1963614114766</v>
      </c>
      <c r="E281" s="4">
        <f>'Data with Vol Ests'!Y$502*('Data with Vol Ests'!Y281+('Data with Vol Ests'!Y282-'Data with Vol Ests'!Y281)*('Data with Vol Ests'!AB$503/'Data with Vol Ests'!AB282))/'Data with Vol Ests'!Y281</f>
        <v>11731.723087297842</v>
      </c>
      <c r="G281" s="5">
        <f>$L$2*B281/Data!C$502+$M$2*C281/Data!D$502+$N$2*D281/Data!E$502+$O$2*E281/Data!F$502</f>
        <v>49098.661845248324</v>
      </c>
      <c r="I281" s="5">
        <f t="shared" si="4"/>
        <v>901.33815475167648</v>
      </c>
    </row>
    <row r="282" spans="1:9" x14ac:dyDescent="0.35">
      <c r="A282">
        <f>Data!A283</f>
        <v>281</v>
      </c>
      <c r="B282" s="4">
        <f>'Data with Vol Ests'!D$502*('Data with Vol Ests'!D282+('Data with Vol Ests'!D283-'Data with Vol Ests'!D282)*('Data with Vol Ests'!G$503/'Data with Vol Ests'!G283))/'Data with Vol Ests'!D282</f>
        <v>10990.295995908167</v>
      </c>
      <c r="C282" s="4">
        <f>'Data with Vol Ests'!K$502*('Data with Vol Ests'!K282+('Data with Vol Ests'!K283-'Data with Vol Ests'!K282)*('Data with Vol Ests'!N$503/'Data with Vol Ests'!N283))/'Data with Vol Ests'!K282</f>
        <v>5388.6019090892205</v>
      </c>
      <c r="D282" s="4">
        <f>'Data with Vol Ests'!R$502*('Data with Vol Ests'!R282+('Data with Vol Ests'!R283-'Data with Vol Ests'!R282)*('Data with Vol Ests'!U$503/'Data with Vol Ests'!U283))/'Data with Vol Ests'!R282</f>
        <v>4348.4686116498515</v>
      </c>
      <c r="E282" s="4">
        <f>'Data with Vol Ests'!Y$502*('Data with Vol Ests'!Y282+('Data with Vol Ests'!Y283-'Data with Vol Ests'!Y282)*('Data with Vol Ests'!AB$503/'Data with Vol Ests'!AB283))/'Data with Vol Ests'!Y282</f>
        <v>11777.603684577109</v>
      </c>
      <c r="G282" s="5">
        <f>$L$2*B282/Data!C$502+$M$2*C282/Data!D$502+$N$2*D282/Data!E$502+$O$2*E282/Data!F$502</f>
        <v>50526.022099787064</v>
      </c>
      <c r="I282" s="5">
        <f t="shared" si="4"/>
        <v>-526.02209978706378</v>
      </c>
    </row>
    <row r="283" spans="1:9" x14ac:dyDescent="0.35">
      <c r="A283">
        <f>Data!A284</f>
        <v>282</v>
      </c>
      <c r="B283" s="4">
        <f>'Data with Vol Ests'!D$502*('Data with Vol Ests'!D283+('Data with Vol Ests'!D284-'Data with Vol Ests'!D283)*('Data with Vol Ests'!G$503/'Data with Vol Ests'!G284))/'Data with Vol Ests'!D283</f>
        <v>11016.396284595778</v>
      </c>
      <c r="C283" s="4">
        <f>'Data with Vol Ests'!K$502*('Data with Vol Ests'!K283+('Data with Vol Ests'!K284-'Data with Vol Ests'!K283)*('Data with Vol Ests'!N$503/'Data with Vol Ests'!N284))/'Data with Vol Ests'!K283</f>
        <v>4994.0757874422698</v>
      </c>
      <c r="D283" s="4">
        <f>'Data with Vol Ests'!R$502*('Data with Vol Ests'!R283+('Data with Vol Ests'!R284-'Data with Vol Ests'!R283)*('Data with Vol Ests'!U$503/'Data with Vol Ests'!U284))/'Data with Vol Ests'!R283</f>
        <v>4085.2277772497782</v>
      </c>
      <c r="E283" s="4">
        <f>'Data with Vol Ests'!Y$502*('Data with Vol Ests'!Y283+('Data with Vol Ests'!Y284-'Data with Vol Ests'!Y283)*('Data with Vol Ests'!AB$503/'Data with Vol Ests'!AB284))/'Data with Vol Ests'!Y283</f>
        <v>12199.189791789195</v>
      </c>
      <c r="G283" s="5">
        <f>$L$2*B283/Data!C$502+$M$2*C283/Data!D$502+$N$2*D283/Data!E$502+$O$2*E283/Data!F$502</f>
        <v>49314.896674000171</v>
      </c>
      <c r="I283" s="5">
        <f t="shared" si="4"/>
        <v>685.10332599982939</v>
      </c>
    </row>
    <row r="284" spans="1:9" x14ac:dyDescent="0.35">
      <c r="A284">
        <f>Data!A285</f>
        <v>283</v>
      </c>
      <c r="B284" s="4">
        <f>'Data with Vol Ests'!D$502*('Data with Vol Ests'!D284+('Data with Vol Ests'!D285-'Data with Vol Ests'!D284)*('Data with Vol Ests'!G$503/'Data with Vol Ests'!G285))/'Data with Vol Ests'!D284</f>
        <v>10432.740379101428</v>
      </c>
      <c r="C284" s="4">
        <f>'Data with Vol Ests'!K$502*('Data with Vol Ests'!K284+('Data with Vol Ests'!K285-'Data with Vol Ests'!K284)*('Data with Vol Ests'!N$503/'Data with Vol Ests'!N285))/'Data with Vol Ests'!K284</f>
        <v>4955.9995279860523</v>
      </c>
      <c r="D284" s="4">
        <f>'Data with Vol Ests'!R$502*('Data with Vol Ests'!R284+('Data with Vol Ests'!R285-'Data with Vol Ests'!R284)*('Data with Vol Ests'!U$503/'Data with Vol Ests'!U285))/'Data with Vol Ests'!R284</f>
        <v>4152.7583425149287</v>
      </c>
      <c r="E284" s="4">
        <f>'Data with Vol Ests'!Y$502*('Data with Vol Ests'!Y284+('Data with Vol Ests'!Y285-'Data with Vol Ests'!Y284)*('Data with Vol Ests'!AB$503/'Data with Vol Ests'!AB285))/'Data with Vol Ests'!Y284</f>
        <v>11629.778829735988</v>
      </c>
      <c r="G284" s="5">
        <f>$L$2*B284/Data!C$502+$M$2*C284/Data!D$502+$N$2*D284/Data!E$502+$O$2*E284/Data!F$502</f>
        <v>48123.854203981908</v>
      </c>
      <c r="I284" s="5">
        <f t="shared" si="4"/>
        <v>1876.1457960180924</v>
      </c>
    </row>
    <row r="285" spans="1:9" x14ac:dyDescent="0.35">
      <c r="A285">
        <f>Data!A286</f>
        <v>284</v>
      </c>
      <c r="B285" s="4">
        <f>'Data with Vol Ests'!D$502*('Data with Vol Ests'!D285+('Data with Vol Ests'!D286-'Data with Vol Ests'!D285)*('Data with Vol Ests'!G$503/'Data with Vol Ests'!G286))/'Data with Vol Ests'!D285</f>
        <v>11089.512373907524</v>
      </c>
      <c r="C285" s="4">
        <f>'Data with Vol Ests'!K$502*('Data with Vol Ests'!K285+('Data with Vol Ests'!K286-'Data with Vol Ests'!K285)*('Data with Vol Ests'!N$503/'Data with Vol Ests'!N286))/'Data with Vol Ests'!K285</f>
        <v>5000.1514027435587</v>
      </c>
      <c r="D285" s="4">
        <f>'Data with Vol Ests'!R$502*('Data with Vol Ests'!R285+('Data with Vol Ests'!R286-'Data with Vol Ests'!R285)*('Data with Vol Ests'!U$503/'Data with Vol Ests'!U286))/'Data with Vol Ests'!R285</f>
        <v>3999.2987425487786</v>
      </c>
      <c r="E285" s="4">
        <f>'Data with Vol Ests'!Y$502*('Data with Vol Ests'!Y285+('Data with Vol Ests'!Y286-'Data with Vol Ests'!Y285)*('Data with Vol Ests'!AB$503/'Data with Vol Ests'!AB286))/'Data with Vol Ests'!Y285</f>
        <v>11537.954518532491</v>
      </c>
      <c r="G285" s="5">
        <f>$L$2*B285/Data!C$502+$M$2*C285/Data!D$502+$N$2*D285/Data!E$502+$O$2*E285/Data!F$502</f>
        <v>48369.378945303673</v>
      </c>
      <c r="I285" s="5">
        <f t="shared" si="4"/>
        <v>1630.6210546963266</v>
      </c>
    </row>
    <row r="286" spans="1:9" x14ac:dyDescent="0.35">
      <c r="A286">
        <f>Data!A287</f>
        <v>285</v>
      </c>
      <c r="B286" s="4">
        <f>'Data with Vol Ests'!D$502*('Data with Vol Ests'!D286+('Data with Vol Ests'!D287-'Data with Vol Ests'!D286)*('Data with Vol Ests'!G$503/'Data with Vol Ests'!G287))/'Data with Vol Ests'!D286</f>
        <v>11187.645627963211</v>
      </c>
      <c r="C286" s="4">
        <f>'Data with Vol Ests'!K$502*('Data with Vol Ests'!K286+('Data with Vol Ests'!K287-'Data with Vol Ests'!K286)*('Data with Vol Ests'!N$503/'Data with Vol Ests'!N287))/'Data with Vol Ests'!K286</f>
        <v>5353.9040526135568</v>
      </c>
      <c r="D286" s="4">
        <f>'Data with Vol Ests'!R$502*('Data with Vol Ests'!R286+('Data with Vol Ests'!R287-'Data with Vol Ests'!R286)*('Data with Vol Ests'!U$503/'Data with Vol Ests'!U287))/'Data with Vol Ests'!R286</f>
        <v>4345.9724401557705</v>
      </c>
      <c r="E286" s="4">
        <f>'Data with Vol Ests'!Y$502*('Data with Vol Ests'!Y286+('Data with Vol Ests'!Y287-'Data with Vol Ests'!Y286)*('Data with Vol Ests'!AB$503/'Data with Vol Ests'!AB287))/'Data with Vol Ests'!Y286</f>
        <v>12020.500742078881</v>
      </c>
      <c r="G286" s="5">
        <f>$L$2*B286/Data!C$502+$M$2*C286/Data!D$502+$N$2*D286/Data!E$502+$O$2*E286/Data!F$502</f>
        <v>50902.474654937178</v>
      </c>
      <c r="I286" s="5">
        <f t="shared" si="4"/>
        <v>-902.47465493717755</v>
      </c>
    </row>
    <row r="287" spans="1:9" x14ac:dyDescent="0.35">
      <c r="A287">
        <f>Data!A288</f>
        <v>286</v>
      </c>
      <c r="B287" s="4">
        <f>'Data with Vol Ests'!D$502*('Data with Vol Ests'!D287+('Data with Vol Ests'!D288-'Data with Vol Ests'!D287)*('Data with Vol Ests'!G$503/'Data with Vol Ests'!G288))/'Data with Vol Ests'!D287</f>
        <v>11020.578921684191</v>
      </c>
      <c r="C287" s="4">
        <f>'Data with Vol Ests'!K$502*('Data with Vol Ests'!K287+('Data with Vol Ests'!K288-'Data with Vol Ests'!K287)*('Data with Vol Ests'!N$503/'Data with Vol Ests'!N288))/'Data with Vol Ests'!K287</f>
        <v>5104.7495282736172</v>
      </c>
      <c r="D287" s="4">
        <f>'Data with Vol Ests'!R$502*('Data with Vol Ests'!R287+('Data with Vol Ests'!R288-'Data with Vol Ests'!R287)*('Data with Vol Ests'!U$503/'Data with Vol Ests'!U288))/'Data with Vol Ests'!R287</f>
        <v>4143.7555694805014</v>
      </c>
      <c r="E287" s="4">
        <f>'Data with Vol Ests'!Y$502*('Data with Vol Ests'!Y287+('Data with Vol Ests'!Y288-'Data with Vol Ests'!Y287)*('Data with Vol Ests'!AB$503/'Data with Vol Ests'!AB288))/'Data with Vol Ests'!Y287</f>
        <v>11895.065448394573</v>
      </c>
      <c r="G287" s="5">
        <f>$L$2*B287/Data!C$502+$M$2*C287/Data!D$502+$N$2*D287/Data!E$502+$O$2*E287/Data!F$502</f>
        <v>49396.646251277671</v>
      </c>
      <c r="I287" s="5">
        <f t="shared" si="4"/>
        <v>603.35374872232933</v>
      </c>
    </row>
    <row r="288" spans="1:9" x14ac:dyDescent="0.35">
      <c r="A288">
        <f>Data!A289</f>
        <v>287</v>
      </c>
      <c r="B288" s="4">
        <f>'Data with Vol Ests'!D$502*('Data with Vol Ests'!D288+('Data with Vol Ests'!D289-'Data with Vol Ests'!D288)*('Data with Vol Ests'!G$503/'Data with Vol Ests'!G289))/'Data with Vol Ests'!D288</f>
        <v>11016.951923459406</v>
      </c>
      <c r="C288" s="4">
        <f>'Data with Vol Ests'!K$502*('Data with Vol Ests'!K288+('Data with Vol Ests'!K289-'Data with Vol Ests'!K288)*('Data with Vol Ests'!N$503/'Data with Vol Ests'!N289))/'Data with Vol Ests'!K288</f>
        <v>5482.1235508105037</v>
      </c>
      <c r="D288" s="4">
        <f>'Data with Vol Ests'!R$502*('Data with Vol Ests'!R288+('Data with Vol Ests'!R289-'Data with Vol Ests'!R288)*('Data with Vol Ests'!U$503/'Data with Vol Ests'!U289))/'Data with Vol Ests'!R288</f>
        <v>4469.1389949127397</v>
      </c>
      <c r="E288" s="4">
        <f>'Data with Vol Ests'!Y$502*('Data with Vol Ests'!Y288+('Data with Vol Ests'!Y289-'Data with Vol Ests'!Y288)*('Data with Vol Ests'!AB$503/'Data with Vol Ests'!AB289))/'Data with Vol Ests'!Y288</f>
        <v>11912.775754302102</v>
      </c>
      <c r="G288" s="5">
        <f>$L$2*B288/Data!C$502+$M$2*C288/Data!D$502+$N$2*D288/Data!E$502+$O$2*E288/Data!F$502</f>
        <v>51274.497218951052</v>
      </c>
      <c r="I288" s="5">
        <f t="shared" si="4"/>
        <v>-1274.4972189510518</v>
      </c>
    </row>
    <row r="289" spans="1:9" x14ac:dyDescent="0.35">
      <c r="A289">
        <f>Data!A290</f>
        <v>288</v>
      </c>
      <c r="B289" s="4">
        <f>'Data with Vol Ests'!D$502*('Data with Vol Ests'!D289+('Data with Vol Ests'!D290-'Data with Vol Ests'!D289)*('Data with Vol Ests'!G$503/'Data with Vol Ests'!G290))/'Data with Vol Ests'!D289</f>
        <v>11231.939884470294</v>
      </c>
      <c r="C289" s="4">
        <f>'Data with Vol Ests'!K$502*('Data with Vol Ests'!K289+('Data with Vol Ests'!K290-'Data with Vol Ests'!K289)*('Data with Vol Ests'!N$503/'Data with Vol Ests'!N290))/'Data with Vol Ests'!K289</f>
        <v>5431.3426639657373</v>
      </c>
      <c r="D289" s="4">
        <f>'Data with Vol Ests'!R$502*('Data with Vol Ests'!R289+('Data with Vol Ests'!R290-'Data with Vol Ests'!R289)*('Data with Vol Ests'!U$503/'Data with Vol Ests'!U290))/'Data with Vol Ests'!R289</f>
        <v>4315.6736690199177</v>
      </c>
      <c r="E289" s="4">
        <f>'Data with Vol Ests'!Y$502*('Data with Vol Ests'!Y289+('Data with Vol Ests'!Y290-'Data with Vol Ests'!Y289)*('Data with Vol Ests'!AB$503/'Data with Vol Ests'!AB290))/'Data with Vol Ests'!Y289</f>
        <v>12299.304485861934</v>
      </c>
      <c r="G289" s="5">
        <f>$L$2*B289/Data!C$502+$M$2*C289/Data!D$502+$N$2*D289/Data!E$502+$O$2*E289/Data!F$502</f>
        <v>51442.803904673099</v>
      </c>
      <c r="I289" s="5">
        <f t="shared" si="4"/>
        <v>-1442.8039046730992</v>
      </c>
    </row>
    <row r="290" spans="1:9" x14ac:dyDescent="0.35">
      <c r="A290">
        <f>Data!A291</f>
        <v>289</v>
      </c>
      <c r="B290" s="4">
        <f>'Data with Vol Ests'!D$502*('Data with Vol Ests'!D290+('Data with Vol Ests'!D291-'Data with Vol Ests'!D290)*('Data with Vol Ests'!G$503/'Data with Vol Ests'!G291))/'Data with Vol Ests'!D290</f>
        <v>11120.022540635953</v>
      </c>
      <c r="C290" s="4">
        <f>'Data with Vol Ests'!K$502*('Data with Vol Ests'!K290+('Data with Vol Ests'!K291-'Data with Vol Ests'!K290)*('Data with Vol Ests'!N$503/'Data with Vol Ests'!N291))/'Data with Vol Ests'!K290</f>
        <v>5314.1939088102508</v>
      </c>
      <c r="D290" s="4">
        <f>'Data with Vol Ests'!R$502*('Data with Vol Ests'!R290+('Data with Vol Ests'!R291-'Data with Vol Ests'!R290)*('Data with Vol Ests'!U$503/'Data with Vol Ests'!U291))/'Data with Vol Ests'!R290</f>
        <v>4335.2628417329379</v>
      </c>
      <c r="E290" s="4">
        <f>'Data with Vol Ests'!Y$502*('Data with Vol Ests'!Y290+('Data with Vol Ests'!Y291-'Data with Vol Ests'!Y290)*('Data with Vol Ests'!AB$503/'Data with Vol Ests'!AB291))/'Data with Vol Ests'!Y290</f>
        <v>12253.749529252753</v>
      </c>
      <c r="G290" s="5">
        <f>$L$2*B290/Data!C$502+$M$2*C290/Data!D$502+$N$2*D290/Data!E$502+$O$2*E290/Data!F$502</f>
        <v>50992.572650187692</v>
      </c>
      <c r="I290" s="5">
        <f t="shared" si="4"/>
        <v>-992.57265018769249</v>
      </c>
    </row>
    <row r="291" spans="1:9" x14ac:dyDescent="0.35">
      <c r="A291">
        <f>Data!A292</f>
        <v>290</v>
      </c>
      <c r="B291" s="4">
        <f>'Data with Vol Ests'!D$502*('Data with Vol Ests'!D291+('Data with Vol Ests'!D292-'Data with Vol Ests'!D291)*('Data with Vol Ests'!G$503/'Data with Vol Ests'!G292))/'Data with Vol Ests'!D291</f>
        <v>10901.342061291876</v>
      </c>
      <c r="C291" s="4">
        <f>'Data with Vol Ests'!K$502*('Data with Vol Ests'!K291+('Data with Vol Ests'!K292-'Data with Vol Ests'!K291)*('Data with Vol Ests'!N$503/'Data with Vol Ests'!N292))/'Data with Vol Ests'!K291</f>
        <v>5070.4844051411465</v>
      </c>
      <c r="D291" s="4">
        <f>'Data with Vol Ests'!R$502*('Data with Vol Ests'!R291+('Data with Vol Ests'!R292-'Data with Vol Ests'!R291)*('Data with Vol Ests'!U$503/'Data with Vol Ests'!U292))/'Data with Vol Ests'!R291</f>
        <v>4141.2308157037696</v>
      </c>
      <c r="E291" s="4">
        <f>'Data with Vol Ests'!Y$502*('Data with Vol Ests'!Y291+('Data with Vol Ests'!Y292-'Data with Vol Ests'!Y291)*('Data with Vol Ests'!AB$503/'Data with Vol Ests'!AB292))/'Data with Vol Ests'!Y291</f>
        <v>11946.636958173498</v>
      </c>
      <c r="G291" s="5">
        <f>$L$2*B291/Data!C$502+$M$2*C291/Data!D$502+$N$2*D291/Data!E$502+$O$2*E291/Data!F$502</f>
        <v>49248.023434887531</v>
      </c>
      <c r="I291" s="5">
        <f t="shared" si="4"/>
        <v>751.97656511246896</v>
      </c>
    </row>
    <row r="292" spans="1:9" x14ac:dyDescent="0.35">
      <c r="A292">
        <f>Data!A293</f>
        <v>291</v>
      </c>
      <c r="B292" s="4">
        <f>'Data with Vol Ests'!D$502*('Data with Vol Ests'!D292+('Data with Vol Ests'!D293-'Data with Vol Ests'!D292)*('Data with Vol Ests'!G$503/'Data with Vol Ests'!G293))/'Data with Vol Ests'!D292</f>
        <v>11238.795994970504</v>
      </c>
      <c r="C292" s="4">
        <f>'Data with Vol Ests'!K$502*('Data with Vol Ests'!K292+('Data with Vol Ests'!K293-'Data with Vol Ests'!K292)*('Data with Vol Ests'!N$503/'Data with Vol Ests'!N293))/'Data with Vol Ests'!K292</f>
        <v>5371.671642215475</v>
      </c>
      <c r="D292" s="4">
        <f>'Data with Vol Ests'!R$502*('Data with Vol Ests'!R292+('Data with Vol Ests'!R293-'Data with Vol Ests'!R292)*('Data with Vol Ests'!U$503/'Data with Vol Ests'!U293))/'Data with Vol Ests'!R292</f>
        <v>4347.5931704084451</v>
      </c>
      <c r="E292" s="4">
        <f>'Data with Vol Ests'!Y$502*('Data with Vol Ests'!Y292+('Data with Vol Ests'!Y293-'Data with Vol Ests'!Y292)*('Data with Vol Ests'!AB$503/'Data with Vol Ests'!AB293))/'Data with Vol Ests'!Y292</f>
        <v>12122.14730367479</v>
      </c>
      <c r="G292" s="5">
        <f>$L$2*B292/Data!C$502+$M$2*C292/Data!D$502+$N$2*D292/Data!E$502+$O$2*E292/Data!F$502</f>
        <v>51130.987673170675</v>
      </c>
      <c r="I292" s="5">
        <f t="shared" si="4"/>
        <v>-1130.9876731706754</v>
      </c>
    </row>
    <row r="293" spans="1:9" x14ac:dyDescent="0.35">
      <c r="A293">
        <f>Data!A294</f>
        <v>292</v>
      </c>
      <c r="B293" s="4">
        <f>'Data with Vol Ests'!D$502*('Data with Vol Ests'!D293+('Data with Vol Ests'!D294-'Data with Vol Ests'!D293)*('Data with Vol Ests'!G$503/'Data with Vol Ests'!G294))/'Data with Vol Ests'!D293</f>
        <v>10457.868472088368</v>
      </c>
      <c r="C293" s="4">
        <f>'Data with Vol Ests'!K$502*('Data with Vol Ests'!K293+('Data with Vol Ests'!K294-'Data with Vol Ests'!K293)*('Data with Vol Ests'!N$503/'Data with Vol Ests'!N294))/'Data with Vol Ests'!K293</f>
        <v>4821.2643070546901</v>
      </c>
      <c r="D293" s="4">
        <f>'Data with Vol Ests'!R$502*('Data with Vol Ests'!R293+('Data with Vol Ests'!R294-'Data with Vol Ests'!R293)*('Data with Vol Ests'!U$503/'Data with Vol Ests'!U294))/'Data with Vol Ests'!R293</f>
        <v>3904.5247046447416</v>
      </c>
      <c r="E293" s="4">
        <f>'Data with Vol Ests'!Y$502*('Data with Vol Ests'!Y293+('Data with Vol Ests'!Y294-'Data with Vol Ests'!Y293)*('Data with Vol Ests'!AB$503/'Data with Vol Ests'!AB294))/'Data with Vol Ests'!Y293</f>
        <v>12189.556110780541</v>
      </c>
      <c r="G293" s="5">
        <f>$L$2*B293/Data!C$502+$M$2*C293/Data!D$502+$N$2*D293/Data!E$502+$O$2*E293/Data!F$502</f>
        <v>47869.825956788729</v>
      </c>
      <c r="I293" s="5">
        <f t="shared" si="4"/>
        <v>2130.1740432112711</v>
      </c>
    </row>
    <row r="294" spans="1:9" x14ac:dyDescent="0.35">
      <c r="A294">
        <f>Data!A295</f>
        <v>293</v>
      </c>
      <c r="B294" s="4">
        <f>'Data with Vol Ests'!D$502*('Data with Vol Ests'!D294+('Data with Vol Ests'!D295-'Data with Vol Ests'!D294)*('Data with Vol Ests'!G$503/'Data with Vol Ests'!G295))/'Data with Vol Ests'!D294</f>
        <v>11062.009784812575</v>
      </c>
      <c r="C294" s="4">
        <f>'Data with Vol Ests'!K$502*('Data with Vol Ests'!K294+('Data with Vol Ests'!K295-'Data with Vol Ests'!K294)*('Data with Vol Ests'!N$503/'Data with Vol Ests'!N295))/'Data with Vol Ests'!K294</f>
        <v>5063.0327603914693</v>
      </c>
      <c r="D294" s="4">
        <f>'Data with Vol Ests'!R$502*('Data with Vol Ests'!R294+('Data with Vol Ests'!R295-'Data with Vol Ests'!R294)*('Data with Vol Ests'!U$503/'Data with Vol Ests'!U295))/'Data with Vol Ests'!R294</f>
        <v>4201.6855663276519</v>
      </c>
      <c r="E294" s="4">
        <f>'Data with Vol Ests'!Y$502*('Data with Vol Ests'!Y294+('Data with Vol Ests'!Y295-'Data with Vol Ests'!Y294)*('Data with Vol Ests'!AB$503/'Data with Vol Ests'!AB295))/'Data with Vol Ests'!Y294</f>
        <v>11513.002783114514</v>
      </c>
      <c r="G294" s="5">
        <f>$L$2*B294/Data!C$502+$M$2*C294/Data!D$502+$N$2*D294/Data!E$502+$O$2*E294/Data!F$502</f>
        <v>48973.564107304861</v>
      </c>
      <c r="I294" s="5">
        <f t="shared" si="4"/>
        <v>1026.435892695139</v>
      </c>
    </row>
    <row r="295" spans="1:9" x14ac:dyDescent="0.35">
      <c r="A295">
        <f>Data!A296</f>
        <v>294</v>
      </c>
      <c r="B295" s="4">
        <f>'Data with Vol Ests'!D$502*('Data with Vol Ests'!D295+('Data with Vol Ests'!D296-'Data with Vol Ests'!D295)*('Data with Vol Ests'!G$503/'Data with Vol Ests'!G296))/'Data with Vol Ests'!D295</f>
        <v>10945.275614372089</v>
      </c>
      <c r="C295" s="4">
        <f>'Data with Vol Ests'!K$502*('Data with Vol Ests'!K295+('Data with Vol Ests'!K296-'Data with Vol Ests'!K295)*('Data with Vol Ests'!N$503/'Data with Vol Ests'!N296))/'Data with Vol Ests'!K295</f>
        <v>5024.2161619487642</v>
      </c>
      <c r="D295" s="4">
        <f>'Data with Vol Ests'!R$502*('Data with Vol Ests'!R295+('Data with Vol Ests'!R296-'Data with Vol Ests'!R295)*('Data with Vol Ests'!U$503/'Data with Vol Ests'!U296))/'Data with Vol Ests'!R295</f>
        <v>4137.0966905429132</v>
      </c>
      <c r="E295" s="4">
        <f>'Data with Vol Ests'!Y$502*('Data with Vol Ests'!Y295+('Data with Vol Ests'!Y296-'Data with Vol Ests'!Y295)*('Data with Vol Ests'!AB$503/'Data with Vol Ests'!AB296))/'Data with Vol Ests'!Y295</f>
        <v>11689.717726173441</v>
      </c>
      <c r="G295" s="5">
        <f>$L$2*B295/Data!C$502+$M$2*C295/Data!D$502+$N$2*D295/Data!E$502+$O$2*E295/Data!F$502</f>
        <v>48823.58486363844</v>
      </c>
      <c r="I295" s="5">
        <f t="shared" si="4"/>
        <v>1176.4151363615601</v>
      </c>
    </row>
    <row r="296" spans="1:9" x14ac:dyDescent="0.35">
      <c r="A296">
        <f>Data!A297</f>
        <v>295</v>
      </c>
      <c r="B296" s="4">
        <f>'Data with Vol Ests'!D$502*('Data with Vol Ests'!D296+('Data with Vol Ests'!D297-'Data with Vol Ests'!D296)*('Data with Vol Ests'!G$503/'Data with Vol Ests'!G297))/'Data with Vol Ests'!D296</f>
        <v>11199.54133881214</v>
      </c>
      <c r="C296" s="4">
        <f>'Data with Vol Ests'!K$502*('Data with Vol Ests'!K296+('Data with Vol Ests'!K297-'Data with Vol Ests'!K296)*('Data with Vol Ests'!N$503/'Data with Vol Ests'!N297))/'Data with Vol Ests'!K296</f>
        <v>5231.2144626029212</v>
      </c>
      <c r="D296" s="4">
        <f>'Data with Vol Ests'!R$502*('Data with Vol Ests'!R296+('Data with Vol Ests'!R297-'Data with Vol Ests'!R296)*('Data with Vol Ests'!U$503/'Data with Vol Ests'!U297))/'Data with Vol Ests'!R296</f>
        <v>4291.0270177653401</v>
      </c>
      <c r="E296" s="4">
        <f>'Data with Vol Ests'!Y$502*('Data with Vol Ests'!Y296+('Data with Vol Ests'!Y297-'Data with Vol Ests'!Y296)*('Data with Vol Ests'!AB$503/'Data with Vol Ests'!AB297))/'Data with Vol Ests'!Y296</f>
        <v>11982.189510090811</v>
      </c>
      <c r="G296" s="5">
        <f>$L$2*B296/Data!C$502+$M$2*C296/Data!D$502+$N$2*D296/Data!E$502+$O$2*E296/Data!F$502</f>
        <v>50381.29507407968</v>
      </c>
      <c r="I296" s="5">
        <f t="shared" si="4"/>
        <v>-381.29507407968049</v>
      </c>
    </row>
    <row r="297" spans="1:9" x14ac:dyDescent="0.35">
      <c r="A297">
        <f>Data!A298</f>
        <v>296</v>
      </c>
      <c r="B297" s="4">
        <f>'Data with Vol Ests'!D$502*('Data with Vol Ests'!D297+('Data with Vol Ests'!D298-'Data with Vol Ests'!D297)*('Data with Vol Ests'!G$503/'Data with Vol Ests'!G298))/'Data with Vol Ests'!D297</f>
        <v>10479.700541920865</v>
      </c>
      <c r="C297" s="4">
        <f>'Data with Vol Ests'!K$502*('Data with Vol Ests'!K297+('Data with Vol Ests'!K298-'Data with Vol Ests'!K297)*('Data with Vol Ests'!N$503/'Data with Vol Ests'!N298))/'Data with Vol Ests'!K297</f>
        <v>4956.6373044740567</v>
      </c>
      <c r="D297" s="4">
        <f>'Data with Vol Ests'!R$502*('Data with Vol Ests'!R297+('Data with Vol Ests'!R298-'Data with Vol Ests'!R297)*('Data with Vol Ests'!U$503/'Data with Vol Ests'!U298))/'Data with Vol Ests'!R297</f>
        <v>4156.7959553432811</v>
      </c>
      <c r="E297" s="4">
        <f>'Data with Vol Ests'!Y$502*('Data with Vol Ests'!Y297+('Data with Vol Ests'!Y298-'Data with Vol Ests'!Y297)*('Data with Vol Ests'!AB$503/'Data with Vol Ests'!AB298))/'Data with Vol Ests'!Y297</f>
        <v>11803.937133405103</v>
      </c>
      <c r="G297" s="5">
        <f>$L$2*B297/Data!C$502+$M$2*C297/Data!D$502+$N$2*D297/Data!E$502+$O$2*E297/Data!F$502</f>
        <v>48395.432487227125</v>
      </c>
      <c r="I297" s="5">
        <f t="shared" si="4"/>
        <v>1604.5675127728755</v>
      </c>
    </row>
    <row r="298" spans="1:9" x14ac:dyDescent="0.35">
      <c r="A298">
        <f>Data!A299</f>
        <v>297</v>
      </c>
      <c r="B298" s="4">
        <f>'Data with Vol Ests'!D$502*('Data with Vol Ests'!D298+('Data with Vol Ests'!D299-'Data with Vol Ests'!D298)*('Data with Vol Ests'!G$503/'Data with Vol Ests'!G299))/'Data with Vol Ests'!D298</f>
        <v>10973.971748014572</v>
      </c>
      <c r="C298" s="4">
        <f>'Data with Vol Ests'!K$502*('Data with Vol Ests'!K298+('Data with Vol Ests'!K299-'Data with Vol Ests'!K298)*('Data with Vol Ests'!N$503/'Data with Vol Ests'!N299))/'Data with Vol Ests'!K298</f>
        <v>5188.6713182912126</v>
      </c>
      <c r="D298" s="4">
        <f>'Data with Vol Ests'!R$502*('Data with Vol Ests'!R298+('Data with Vol Ests'!R299-'Data with Vol Ests'!R298)*('Data with Vol Ests'!U$503/'Data with Vol Ests'!U299))/'Data with Vol Ests'!R298</f>
        <v>4083.5225087188355</v>
      </c>
      <c r="E298" s="4">
        <f>'Data with Vol Ests'!Y$502*('Data with Vol Ests'!Y298+('Data with Vol Ests'!Y299-'Data with Vol Ests'!Y298)*('Data with Vol Ests'!AB$503/'Data with Vol Ests'!AB299))/'Data with Vol Ests'!Y298</f>
        <v>11564.512703474154</v>
      </c>
      <c r="G298" s="5">
        <f>$L$2*B298/Data!C$502+$M$2*C298/Data!D$502+$N$2*D298/Data!E$502+$O$2*E298/Data!F$502</f>
        <v>49041.114106949266</v>
      </c>
      <c r="I298" s="5">
        <f t="shared" si="4"/>
        <v>958.88589305073401</v>
      </c>
    </row>
    <row r="299" spans="1:9" x14ac:dyDescent="0.35">
      <c r="A299">
        <f>Data!A300</f>
        <v>298</v>
      </c>
      <c r="B299" s="4">
        <f>'Data with Vol Ests'!D$502*('Data with Vol Ests'!D299+('Data with Vol Ests'!D300-'Data with Vol Ests'!D299)*('Data with Vol Ests'!G$503/'Data with Vol Ests'!G300))/'Data with Vol Ests'!D299</f>
        <v>10698.036191439753</v>
      </c>
      <c r="C299" s="4">
        <f>'Data with Vol Ests'!K$502*('Data with Vol Ests'!K299+('Data with Vol Ests'!K300-'Data with Vol Ests'!K299)*('Data with Vol Ests'!N$503/'Data with Vol Ests'!N300))/'Data with Vol Ests'!K299</f>
        <v>4984.3430703674439</v>
      </c>
      <c r="D299" s="4">
        <f>'Data with Vol Ests'!R$502*('Data with Vol Ests'!R299+('Data with Vol Ests'!R300-'Data with Vol Ests'!R299)*('Data with Vol Ests'!U$503/'Data with Vol Ests'!U300))/'Data with Vol Ests'!R299</f>
        <v>3926.3239147424915</v>
      </c>
      <c r="E299" s="4">
        <f>'Data with Vol Ests'!Y$502*('Data with Vol Ests'!Y299+('Data with Vol Ests'!Y300-'Data with Vol Ests'!Y299)*('Data with Vol Ests'!AB$503/'Data with Vol Ests'!AB300))/'Data with Vol Ests'!Y299</f>
        <v>11766.90372133601</v>
      </c>
      <c r="G299" s="5">
        <f>$L$2*B299/Data!C$502+$M$2*C299/Data!D$502+$N$2*D299/Data!E$502+$O$2*E299/Data!F$502</f>
        <v>48081.959843831311</v>
      </c>
      <c r="I299" s="5">
        <f t="shared" si="4"/>
        <v>1918.0401561686886</v>
      </c>
    </row>
    <row r="300" spans="1:9" x14ac:dyDescent="0.35">
      <c r="A300">
        <f>Data!A301</f>
        <v>299</v>
      </c>
      <c r="B300" s="4">
        <f>'Data with Vol Ests'!D$502*('Data with Vol Ests'!D300+('Data with Vol Ests'!D301-'Data with Vol Ests'!D300)*('Data with Vol Ests'!G$503/'Data with Vol Ests'!G301))/'Data with Vol Ests'!D300</f>
        <v>10942.37593055505</v>
      </c>
      <c r="C300" s="4">
        <f>'Data with Vol Ests'!K$502*('Data with Vol Ests'!K300+('Data with Vol Ests'!K301-'Data with Vol Ests'!K300)*('Data with Vol Ests'!N$503/'Data with Vol Ests'!N301))/'Data with Vol Ests'!K300</f>
        <v>5287.2700350596988</v>
      </c>
      <c r="D300" s="4">
        <f>'Data with Vol Ests'!R$502*('Data with Vol Ests'!R300+('Data with Vol Ests'!R301-'Data with Vol Ests'!R300)*('Data with Vol Ests'!U$503/'Data with Vol Ests'!U301))/'Data with Vol Ests'!R300</f>
        <v>4255.0678756361085</v>
      </c>
      <c r="E300" s="4">
        <f>'Data with Vol Ests'!Y$502*('Data with Vol Ests'!Y300+('Data with Vol Ests'!Y301-'Data with Vol Ests'!Y300)*('Data with Vol Ests'!AB$503/'Data with Vol Ests'!AB301))/'Data with Vol Ests'!Y300</f>
        <v>11506.203314734355</v>
      </c>
      <c r="G300" s="5">
        <f>$L$2*B300/Data!C$502+$M$2*C300/Data!D$502+$N$2*D300/Data!E$502+$O$2*E300/Data!F$502</f>
        <v>49630.035257702213</v>
      </c>
      <c r="I300" s="5">
        <f t="shared" si="4"/>
        <v>369.96474229778687</v>
      </c>
    </row>
    <row r="301" spans="1:9" x14ac:dyDescent="0.35">
      <c r="A301">
        <f>Data!A302</f>
        <v>300</v>
      </c>
      <c r="B301" s="4">
        <f>'Data with Vol Ests'!D$502*('Data with Vol Ests'!D301+('Data with Vol Ests'!D302-'Data with Vol Ests'!D301)*('Data with Vol Ests'!G$503/'Data with Vol Ests'!G302))/'Data with Vol Ests'!D301</f>
        <v>11491.23919158432</v>
      </c>
      <c r="C301" s="4">
        <f>'Data with Vol Ests'!K$502*('Data with Vol Ests'!K301+('Data with Vol Ests'!K302-'Data with Vol Ests'!K301)*('Data with Vol Ests'!N$503/'Data with Vol Ests'!N302))/'Data with Vol Ests'!K301</f>
        <v>5266.6284970053057</v>
      </c>
      <c r="D301" s="4">
        <f>'Data with Vol Ests'!R$502*('Data with Vol Ests'!R301+('Data with Vol Ests'!R302-'Data with Vol Ests'!R301)*('Data with Vol Ests'!U$503/'Data with Vol Ests'!U302))/'Data with Vol Ests'!R301</f>
        <v>4235.4844185479078</v>
      </c>
      <c r="E301" s="4">
        <f>'Data with Vol Ests'!Y$502*('Data with Vol Ests'!Y301+('Data with Vol Ests'!Y302-'Data with Vol Ests'!Y301)*('Data with Vol Ests'!AB$503/'Data with Vol Ests'!AB302))/'Data with Vol Ests'!Y301</f>
        <v>11923.346629993801</v>
      </c>
      <c r="G301" s="5">
        <f>$L$2*B301/Data!C$502+$M$2*C301/Data!D$502+$N$2*D301/Data!E$502+$O$2*E301/Data!F$502</f>
        <v>50543.239961664338</v>
      </c>
      <c r="I301" s="5">
        <f t="shared" si="4"/>
        <v>-543.2399616643379</v>
      </c>
    </row>
    <row r="302" spans="1:9" x14ac:dyDescent="0.35">
      <c r="A302">
        <f>Data!A303</f>
        <v>301</v>
      </c>
      <c r="B302" s="4">
        <f>'Data with Vol Ests'!D$502*('Data with Vol Ests'!D302+('Data with Vol Ests'!D303-'Data with Vol Ests'!D302)*('Data with Vol Ests'!G$503/'Data with Vol Ests'!G303))/'Data with Vol Ests'!D302</f>
        <v>10919.107000303595</v>
      </c>
      <c r="C302" s="4">
        <f>'Data with Vol Ests'!K$502*('Data with Vol Ests'!K302+('Data with Vol Ests'!K303-'Data with Vol Ests'!K302)*('Data with Vol Ests'!N$503/'Data with Vol Ests'!N303))/'Data with Vol Ests'!K302</f>
        <v>5404.3687241118132</v>
      </c>
      <c r="D302" s="4">
        <f>'Data with Vol Ests'!R$502*('Data with Vol Ests'!R302+('Data with Vol Ests'!R303-'Data with Vol Ests'!R302)*('Data with Vol Ests'!U$503/'Data with Vol Ests'!U303))/'Data with Vol Ests'!R302</f>
        <v>4429.1397247583318</v>
      </c>
      <c r="E302" s="4">
        <f>'Data with Vol Ests'!Y$502*('Data with Vol Ests'!Y302+('Data with Vol Ests'!Y303-'Data with Vol Ests'!Y302)*('Data with Vol Ests'!AB$503/'Data with Vol Ests'!AB303))/'Data with Vol Ests'!Y302</f>
        <v>12468.018859152349</v>
      </c>
      <c r="G302" s="5">
        <f>$L$2*B302/Data!C$502+$M$2*C302/Data!D$502+$N$2*D302/Data!E$502+$O$2*E302/Data!F$502</f>
        <v>51560.347190543376</v>
      </c>
      <c r="I302" s="5">
        <f t="shared" si="4"/>
        <v>-1560.3471905433762</v>
      </c>
    </row>
    <row r="303" spans="1:9" x14ac:dyDescent="0.35">
      <c r="A303">
        <f>Data!A304</f>
        <v>302</v>
      </c>
      <c r="B303" s="4">
        <f>'Data with Vol Ests'!D$502*('Data with Vol Ests'!D303+('Data with Vol Ests'!D304-'Data with Vol Ests'!D303)*('Data with Vol Ests'!G$503/'Data with Vol Ests'!G304))/'Data with Vol Ests'!D303</f>
        <v>10855.598193076668</v>
      </c>
      <c r="C303" s="4">
        <f>'Data with Vol Ests'!K$502*('Data with Vol Ests'!K303+('Data with Vol Ests'!K304-'Data with Vol Ests'!K303)*('Data with Vol Ests'!N$503/'Data with Vol Ests'!N304))/'Data with Vol Ests'!K303</f>
        <v>4987.4533711460444</v>
      </c>
      <c r="D303" s="4">
        <f>'Data with Vol Ests'!R$502*('Data with Vol Ests'!R303+('Data with Vol Ests'!R304-'Data with Vol Ests'!R303)*('Data with Vol Ests'!U$503/'Data with Vol Ests'!U304))/'Data with Vol Ests'!R303</f>
        <v>4092.8643370802893</v>
      </c>
      <c r="E303" s="4">
        <f>'Data with Vol Ests'!Y$502*('Data with Vol Ests'!Y303+('Data with Vol Ests'!Y304-'Data with Vol Ests'!Y303)*('Data with Vol Ests'!AB$503/'Data with Vol Ests'!AB304))/'Data with Vol Ests'!Y303</f>
        <v>11893.26051164819</v>
      </c>
      <c r="G303" s="5">
        <f>$L$2*B303/Data!C$502+$M$2*C303/Data!D$502+$N$2*D303/Data!E$502+$O$2*E303/Data!F$502</f>
        <v>48785.758350438031</v>
      </c>
      <c r="I303" s="5">
        <f t="shared" si="4"/>
        <v>1214.2416495619691</v>
      </c>
    </row>
    <row r="304" spans="1:9" x14ac:dyDescent="0.35">
      <c r="A304">
        <f>Data!A305</f>
        <v>303</v>
      </c>
      <c r="B304" s="4">
        <f>'Data with Vol Ests'!D$502*('Data with Vol Ests'!D304+('Data with Vol Ests'!D305-'Data with Vol Ests'!D304)*('Data with Vol Ests'!G$503/'Data with Vol Ests'!G305))/'Data with Vol Ests'!D304</f>
        <v>11115.230416180251</v>
      </c>
      <c r="C304" s="4">
        <f>'Data with Vol Ests'!K$502*('Data with Vol Ests'!K304+('Data with Vol Ests'!K305-'Data with Vol Ests'!K304)*('Data with Vol Ests'!N$503/'Data with Vol Ests'!N305))/'Data with Vol Ests'!K304</f>
        <v>5000.9204259065573</v>
      </c>
      <c r="D304" s="4">
        <f>'Data with Vol Ests'!R$502*('Data with Vol Ests'!R304+('Data with Vol Ests'!R305-'Data with Vol Ests'!R304)*('Data with Vol Ests'!U$503/'Data with Vol Ests'!U305))/'Data with Vol Ests'!R304</f>
        <v>4129.8318854333784</v>
      </c>
      <c r="E304" s="4">
        <f>'Data with Vol Ests'!Y$502*('Data with Vol Ests'!Y304+('Data with Vol Ests'!Y305-'Data with Vol Ests'!Y304)*('Data with Vol Ests'!AB$503/'Data with Vol Ests'!AB305))/'Data with Vol Ests'!Y304</f>
        <v>11729.336193338524</v>
      </c>
      <c r="G304" s="5">
        <f>$L$2*B304/Data!C$502+$M$2*C304/Data!D$502+$N$2*D304/Data!E$502+$O$2*E304/Data!F$502</f>
        <v>48942.850675781316</v>
      </c>
      <c r="I304" s="5">
        <f t="shared" si="4"/>
        <v>1057.1493242186843</v>
      </c>
    </row>
    <row r="305" spans="1:9" x14ac:dyDescent="0.35">
      <c r="A305">
        <f>Data!A306</f>
        <v>304</v>
      </c>
      <c r="B305" s="4">
        <f>'Data with Vol Ests'!D$502*('Data with Vol Ests'!D305+('Data with Vol Ests'!D306-'Data with Vol Ests'!D305)*('Data with Vol Ests'!G$503/'Data with Vol Ests'!G306))/'Data with Vol Ests'!D305</f>
        <v>10715.196212205226</v>
      </c>
      <c r="C305" s="4">
        <f>'Data with Vol Ests'!K$502*('Data with Vol Ests'!K305+('Data with Vol Ests'!K306-'Data with Vol Ests'!K305)*('Data with Vol Ests'!N$503/'Data with Vol Ests'!N306))/'Data with Vol Ests'!K305</f>
        <v>4708.332172061957</v>
      </c>
      <c r="D305" s="4">
        <f>'Data with Vol Ests'!R$502*('Data with Vol Ests'!R305+('Data with Vol Ests'!R306-'Data with Vol Ests'!R305)*('Data with Vol Ests'!U$503/'Data with Vol Ests'!U306))/'Data with Vol Ests'!R305</f>
        <v>3984.1405508856283</v>
      </c>
      <c r="E305" s="4">
        <f>'Data with Vol Ests'!Y$502*('Data with Vol Ests'!Y305+('Data with Vol Ests'!Y306-'Data with Vol Ests'!Y305)*('Data with Vol Ests'!AB$503/'Data with Vol Ests'!AB306))/'Data with Vol Ests'!Y305</f>
        <v>11877.145454572694</v>
      </c>
      <c r="G305" s="5">
        <f>$L$2*B305/Data!C$502+$M$2*C305/Data!D$502+$N$2*D305/Data!E$502+$O$2*E305/Data!F$502</f>
        <v>47575.396483764933</v>
      </c>
      <c r="I305" s="5">
        <f t="shared" si="4"/>
        <v>2424.6035162350672</v>
      </c>
    </row>
    <row r="306" spans="1:9" x14ac:dyDescent="0.35">
      <c r="A306">
        <f>Data!A307</f>
        <v>305</v>
      </c>
      <c r="B306" s="4">
        <f>'Data with Vol Ests'!D$502*('Data with Vol Ests'!D306+('Data with Vol Ests'!D307-'Data with Vol Ests'!D306)*('Data with Vol Ests'!G$503/'Data with Vol Ests'!G307))/'Data with Vol Ests'!D306</f>
        <v>11094.673333628833</v>
      </c>
      <c r="C306" s="4">
        <f>'Data with Vol Ests'!K$502*('Data with Vol Ests'!K306+('Data with Vol Ests'!K307-'Data with Vol Ests'!K306)*('Data with Vol Ests'!N$503/'Data with Vol Ests'!N307))/'Data with Vol Ests'!K306</f>
        <v>5435.2253518808648</v>
      </c>
      <c r="D306" s="4">
        <f>'Data with Vol Ests'!R$502*('Data with Vol Ests'!R306+('Data with Vol Ests'!R307-'Data with Vol Ests'!R306)*('Data with Vol Ests'!U$503/'Data with Vol Ests'!U307))/'Data with Vol Ests'!R306</f>
        <v>4411.9057445677236</v>
      </c>
      <c r="E306" s="4">
        <f>'Data with Vol Ests'!Y$502*('Data with Vol Ests'!Y306+('Data with Vol Ests'!Y307-'Data with Vol Ests'!Y306)*('Data with Vol Ests'!AB$503/'Data with Vol Ests'!AB307))/'Data with Vol Ests'!Y306</f>
        <v>12210.055048991566</v>
      </c>
      <c r="G306" s="5">
        <f>$L$2*B306/Data!C$502+$M$2*C306/Data!D$502+$N$2*D306/Data!E$502+$O$2*E306/Data!F$502</f>
        <v>51445.641983703776</v>
      </c>
      <c r="I306" s="5">
        <f t="shared" si="4"/>
        <v>-1445.6419837037756</v>
      </c>
    </row>
    <row r="307" spans="1:9" x14ac:dyDescent="0.35">
      <c r="A307">
        <f>Data!A308</f>
        <v>306</v>
      </c>
      <c r="B307" s="4">
        <f>'Data with Vol Ests'!D$502*('Data with Vol Ests'!D307+('Data with Vol Ests'!D308-'Data with Vol Ests'!D307)*('Data with Vol Ests'!G$503/'Data with Vol Ests'!G308))/'Data with Vol Ests'!D307</f>
        <v>10722.895708393786</v>
      </c>
      <c r="C307" s="4">
        <f>'Data with Vol Ests'!K$502*('Data with Vol Ests'!K307+('Data with Vol Ests'!K308-'Data with Vol Ests'!K307)*('Data with Vol Ests'!N$503/'Data with Vol Ests'!N308))/'Data with Vol Ests'!K307</f>
        <v>4865.8987091380932</v>
      </c>
      <c r="D307" s="4">
        <f>'Data with Vol Ests'!R$502*('Data with Vol Ests'!R307+('Data with Vol Ests'!R308-'Data with Vol Ests'!R307)*('Data with Vol Ests'!U$503/'Data with Vol Ests'!U308))/'Data with Vol Ests'!R307</f>
        <v>3927.6320174805951</v>
      </c>
      <c r="E307" s="4">
        <f>'Data with Vol Ests'!Y$502*('Data with Vol Ests'!Y307+('Data with Vol Ests'!Y308-'Data with Vol Ests'!Y307)*('Data with Vol Ests'!AB$503/'Data with Vol Ests'!AB308))/'Data with Vol Ests'!Y307</f>
        <v>11553.842818619531</v>
      </c>
      <c r="G307" s="5">
        <f>$L$2*B307/Data!C$502+$M$2*C307/Data!D$502+$N$2*D307/Data!E$502+$O$2*E307/Data!F$502</f>
        <v>47499.564011292627</v>
      </c>
      <c r="I307" s="5">
        <f t="shared" si="4"/>
        <v>2500.4359887073733</v>
      </c>
    </row>
    <row r="308" spans="1:9" x14ac:dyDescent="0.35">
      <c r="A308">
        <f>Data!A309</f>
        <v>307</v>
      </c>
      <c r="B308" s="4">
        <f>'Data with Vol Ests'!D$502*('Data with Vol Ests'!D308+('Data with Vol Ests'!D309-'Data with Vol Ests'!D308)*('Data with Vol Ests'!G$503/'Data with Vol Ests'!G309))/'Data with Vol Ests'!D308</f>
        <v>10943.219729076518</v>
      </c>
      <c r="C308" s="4">
        <f>'Data with Vol Ests'!K$502*('Data with Vol Ests'!K308+('Data with Vol Ests'!K309-'Data with Vol Ests'!K308)*('Data with Vol Ests'!N$503/'Data with Vol Ests'!N309))/'Data with Vol Ests'!K308</f>
        <v>5409.5864862999897</v>
      </c>
      <c r="D308" s="4">
        <f>'Data with Vol Ests'!R$502*('Data with Vol Ests'!R308+('Data with Vol Ests'!R309-'Data with Vol Ests'!R308)*('Data with Vol Ests'!U$503/'Data with Vol Ests'!U309))/'Data with Vol Ests'!R308</f>
        <v>4390.9811280761605</v>
      </c>
      <c r="E308" s="4">
        <f>'Data with Vol Ests'!Y$502*('Data with Vol Ests'!Y308+('Data with Vol Ests'!Y309-'Data with Vol Ests'!Y308)*('Data with Vol Ests'!AB$503/'Data with Vol Ests'!AB309))/'Data with Vol Ests'!Y308</f>
        <v>12343.617943076377</v>
      </c>
      <c r="G308" s="5">
        <f>$L$2*B308/Data!C$502+$M$2*C308/Data!D$502+$N$2*D308/Data!E$502+$O$2*E308/Data!F$502</f>
        <v>51351.589803022805</v>
      </c>
      <c r="I308" s="5">
        <f t="shared" si="4"/>
        <v>-1351.5898030228054</v>
      </c>
    </row>
    <row r="309" spans="1:9" x14ac:dyDescent="0.35">
      <c r="A309">
        <f>Data!A310</f>
        <v>308</v>
      </c>
      <c r="B309" s="4">
        <f>'Data with Vol Ests'!D$502*('Data with Vol Ests'!D309+('Data with Vol Ests'!D310-'Data with Vol Ests'!D309)*('Data with Vol Ests'!G$503/'Data with Vol Ests'!G310))/'Data with Vol Ests'!D309</f>
        <v>11332.147080743523</v>
      </c>
      <c r="C309" s="4">
        <f>'Data with Vol Ests'!K$502*('Data with Vol Ests'!K309+('Data with Vol Ests'!K310-'Data with Vol Ests'!K309)*('Data with Vol Ests'!N$503/'Data with Vol Ests'!N310))/'Data with Vol Ests'!K309</f>
        <v>5122.7958597446486</v>
      </c>
      <c r="D309" s="4">
        <f>'Data with Vol Ests'!R$502*('Data with Vol Ests'!R309+('Data with Vol Ests'!R310-'Data with Vol Ests'!R309)*('Data with Vol Ests'!U$503/'Data with Vol Ests'!U310))/'Data with Vol Ests'!R309</f>
        <v>4176.7883140919885</v>
      </c>
      <c r="E309" s="4">
        <f>'Data with Vol Ests'!Y$502*('Data with Vol Ests'!Y309+('Data with Vol Ests'!Y310-'Data with Vol Ests'!Y309)*('Data with Vol Ests'!AB$503/'Data with Vol Ests'!AB310))/'Data with Vol Ests'!Y309</f>
        <v>12100.597540531859</v>
      </c>
      <c r="G309" s="5">
        <f>$L$2*B309/Data!C$502+$M$2*C309/Data!D$502+$N$2*D309/Data!E$502+$O$2*E309/Data!F$502</f>
        <v>50066.335829663818</v>
      </c>
      <c r="I309" s="5">
        <f t="shared" si="4"/>
        <v>-66.335829663818004</v>
      </c>
    </row>
    <row r="310" spans="1:9" x14ac:dyDescent="0.35">
      <c r="A310">
        <f>Data!A311</f>
        <v>309</v>
      </c>
      <c r="B310" s="4">
        <f>'Data with Vol Ests'!D$502*('Data with Vol Ests'!D310+('Data with Vol Ests'!D311-'Data with Vol Ests'!D310)*('Data with Vol Ests'!G$503/'Data with Vol Ests'!G311))/'Data with Vol Ests'!D310</f>
        <v>11483.177431607739</v>
      </c>
      <c r="C310" s="4">
        <f>'Data with Vol Ests'!K$502*('Data with Vol Ests'!K310+('Data with Vol Ests'!K311-'Data with Vol Ests'!K310)*('Data with Vol Ests'!N$503/'Data with Vol Ests'!N311))/'Data with Vol Ests'!K310</f>
        <v>5522.9654061979054</v>
      </c>
      <c r="D310" s="4">
        <f>'Data with Vol Ests'!R$502*('Data with Vol Ests'!R310+('Data with Vol Ests'!R311-'Data with Vol Ests'!R310)*('Data with Vol Ests'!U$503/'Data with Vol Ests'!U311))/'Data with Vol Ests'!R310</f>
        <v>4501.0555351298854</v>
      </c>
      <c r="E310" s="4">
        <f>'Data with Vol Ests'!Y$502*('Data with Vol Ests'!Y310+('Data with Vol Ests'!Y311-'Data with Vol Ests'!Y310)*('Data with Vol Ests'!AB$503/'Data with Vol Ests'!AB311))/'Data with Vol Ests'!Y310</f>
        <v>11929.742131158533</v>
      </c>
      <c r="G310" s="5">
        <f>$L$2*B310/Data!C$502+$M$2*C310/Data!D$502+$N$2*D310/Data!E$502+$O$2*E310/Data!F$502</f>
        <v>51912.077544430911</v>
      </c>
      <c r="I310" s="5">
        <f t="shared" si="4"/>
        <v>-1912.0775444309111</v>
      </c>
    </row>
    <row r="311" spans="1:9" x14ac:dyDescent="0.35">
      <c r="A311">
        <f>Data!A312</f>
        <v>310</v>
      </c>
      <c r="B311" s="4">
        <f>'Data with Vol Ests'!D$502*('Data with Vol Ests'!D311+('Data with Vol Ests'!D312-'Data with Vol Ests'!D311)*('Data with Vol Ests'!G$503/'Data with Vol Ests'!G312))/'Data with Vol Ests'!D311</f>
        <v>11050.704295047799</v>
      </c>
      <c r="C311" s="4">
        <f>'Data with Vol Ests'!K$502*('Data with Vol Ests'!K311+('Data with Vol Ests'!K312-'Data with Vol Ests'!K311)*('Data with Vol Ests'!N$503/'Data with Vol Ests'!N312))/'Data with Vol Ests'!K311</f>
        <v>5270.4623347962897</v>
      </c>
      <c r="D311" s="4">
        <f>'Data with Vol Ests'!R$502*('Data with Vol Ests'!R311+('Data with Vol Ests'!R312-'Data with Vol Ests'!R311)*('Data with Vol Ests'!U$503/'Data with Vol Ests'!U312))/'Data with Vol Ests'!R311</f>
        <v>4296.419610560004</v>
      </c>
      <c r="E311" s="4">
        <f>'Data with Vol Ests'!Y$502*('Data with Vol Ests'!Y311+('Data with Vol Ests'!Y312-'Data with Vol Ests'!Y311)*('Data with Vol Ests'!AB$503/'Data with Vol Ests'!AB312))/'Data with Vol Ests'!Y311</f>
        <v>12426.287897056542</v>
      </c>
      <c r="G311" s="5">
        <f>$L$2*B311/Data!C$502+$M$2*C311/Data!D$502+$N$2*D311/Data!E$502+$O$2*E311/Data!F$502</f>
        <v>50927.118984639819</v>
      </c>
      <c r="I311" s="5">
        <f t="shared" si="4"/>
        <v>-927.11898463981925</v>
      </c>
    </row>
    <row r="312" spans="1:9" x14ac:dyDescent="0.35">
      <c r="A312">
        <f>Data!A313</f>
        <v>311</v>
      </c>
      <c r="B312" s="4">
        <f>'Data with Vol Ests'!D$502*('Data with Vol Ests'!D312+('Data with Vol Ests'!D313-'Data with Vol Ests'!D312)*('Data with Vol Ests'!G$503/'Data with Vol Ests'!G313))/'Data with Vol Ests'!D312</f>
        <v>11100.183053449691</v>
      </c>
      <c r="C312" s="4">
        <f>'Data with Vol Ests'!K$502*('Data with Vol Ests'!K312+('Data with Vol Ests'!K313-'Data with Vol Ests'!K312)*('Data with Vol Ests'!N$503/'Data with Vol Ests'!N313))/'Data with Vol Ests'!K312</f>
        <v>5345.916205797108</v>
      </c>
      <c r="D312" s="4">
        <f>'Data with Vol Ests'!R$502*('Data with Vol Ests'!R312+('Data with Vol Ests'!R313-'Data with Vol Ests'!R312)*('Data with Vol Ests'!U$503/'Data with Vol Ests'!U313))/'Data with Vol Ests'!R312</f>
        <v>4367.31423008007</v>
      </c>
      <c r="E312" s="4">
        <f>'Data with Vol Ests'!Y$502*('Data with Vol Ests'!Y312+('Data with Vol Ests'!Y313-'Data with Vol Ests'!Y312)*('Data with Vol Ests'!AB$503/'Data with Vol Ests'!AB313))/'Data with Vol Ests'!Y312</f>
        <v>12183.092935001696</v>
      </c>
      <c r="G312" s="5">
        <f>$L$2*B312/Data!C$502+$M$2*C312/Data!D$502+$N$2*D312/Data!E$502+$O$2*E312/Data!F$502</f>
        <v>51053.688380421212</v>
      </c>
      <c r="I312" s="5">
        <f t="shared" si="4"/>
        <v>-1053.6883804212121</v>
      </c>
    </row>
    <row r="313" spans="1:9" x14ac:dyDescent="0.35">
      <c r="A313">
        <f>Data!A314</f>
        <v>312</v>
      </c>
      <c r="B313" s="4">
        <f>'Data with Vol Ests'!D$502*('Data with Vol Ests'!D313+('Data with Vol Ests'!D314-'Data with Vol Ests'!D313)*('Data with Vol Ests'!G$503/'Data with Vol Ests'!G314))/'Data with Vol Ests'!D313</f>
        <v>10947.025301430973</v>
      </c>
      <c r="C313" s="4">
        <f>'Data with Vol Ests'!K$502*('Data with Vol Ests'!K313+('Data with Vol Ests'!K314-'Data with Vol Ests'!K313)*('Data with Vol Ests'!N$503/'Data with Vol Ests'!N314))/'Data with Vol Ests'!K313</f>
        <v>5114.6548239227523</v>
      </c>
      <c r="D313" s="4">
        <f>'Data with Vol Ests'!R$502*('Data with Vol Ests'!R313+('Data with Vol Ests'!R314-'Data with Vol Ests'!R313)*('Data with Vol Ests'!U$503/'Data with Vol Ests'!U314))/'Data with Vol Ests'!R313</f>
        <v>4148.1530542799901</v>
      </c>
      <c r="E313" s="4">
        <f>'Data with Vol Ests'!Y$502*('Data with Vol Ests'!Y313+('Data with Vol Ests'!Y314-'Data with Vol Ests'!Y313)*('Data with Vol Ests'!AB$503/'Data with Vol Ests'!AB314))/'Data with Vol Ests'!Y313</f>
        <v>11951.116765397288</v>
      </c>
      <c r="G313" s="5">
        <f>$L$2*B313/Data!C$502+$M$2*C313/Data!D$502+$N$2*D313/Data!E$502+$O$2*E313/Data!F$502</f>
        <v>49438.932447561026</v>
      </c>
      <c r="I313" s="5">
        <f t="shared" si="4"/>
        <v>561.06755243897351</v>
      </c>
    </row>
    <row r="314" spans="1:9" x14ac:dyDescent="0.35">
      <c r="A314">
        <f>Data!A315</f>
        <v>313</v>
      </c>
      <c r="B314" s="4">
        <f>'Data with Vol Ests'!D$502*('Data with Vol Ests'!D314+('Data with Vol Ests'!D315-'Data with Vol Ests'!D314)*('Data with Vol Ests'!G$503/'Data with Vol Ests'!G315))/'Data with Vol Ests'!D314</f>
        <v>10934.124084835124</v>
      </c>
      <c r="C314" s="4">
        <f>'Data with Vol Ests'!K$502*('Data with Vol Ests'!K314+('Data with Vol Ests'!K315-'Data with Vol Ests'!K314)*('Data with Vol Ests'!N$503/'Data with Vol Ests'!N315))/'Data with Vol Ests'!K314</f>
        <v>5061.9141261181521</v>
      </c>
      <c r="D314" s="4">
        <f>'Data with Vol Ests'!R$502*('Data with Vol Ests'!R314+('Data with Vol Ests'!R315-'Data with Vol Ests'!R314)*('Data with Vol Ests'!U$503/'Data with Vol Ests'!U315))/'Data with Vol Ests'!R314</f>
        <v>4063.3135616885147</v>
      </c>
      <c r="E314" s="4">
        <f>'Data with Vol Ests'!Y$502*('Data with Vol Ests'!Y314+('Data with Vol Ests'!Y315-'Data with Vol Ests'!Y314)*('Data with Vol Ests'!AB$503/'Data with Vol Ests'!AB315))/'Data with Vol Ests'!Y314</f>
        <v>11839.103894776692</v>
      </c>
      <c r="G314" s="5">
        <f>$L$2*B314/Data!C$502+$M$2*C314/Data!D$502+$N$2*D314/Data!E$502+$O$2*E314/Data!F$502</f>
        <v>48934.345609896031</v>
      </c>
      <c r="I314" s="5">
        <f t="shared" si="4"/>
        <v>1065.6543901039695</v>
      </c>
    </row>
    <row r="315" spans="1:9" x14ac:dyDescent="0.35">
      <c r="A315">
        <f>Data!A316</f>
        <v>314</v>
      </c>
      <c r="B315" s="4">
        <f>'Data with Vol Ests'!D$502*('Data with Vol Ests'!D315+('Data with Vol Ests'!D316-'Data with Vol Ests'!D315)*('Data with Vol Ests'!G$503/'Data with Vol Ests'!G316))/'Data with Vol Ests'!D315</f>
        <v>11288.650648598819</v>
      </c>
      <c r="C315" s="4">
        <f>'Data with Vol Ests'!K$502*('Data with Vol Ests'!K315+('Data with Vol Ests'!K316-'Data with Vol Ests'!K315)*('Data with Vol Ests'!N$503/'Data with Vol Ests'!N316))/'Data with Vol Ests'!K315</f>
        <v>5547.3123836839413</v>
      </c>
      <c r="D315" s="4">
        <f>'Data with Vol Ests'!R$502*('Data with Vol Ests'!R315+('Data with Vol Ests'!R316-'Data with Vol Ests'!R315)*('Data with Vol Ests'!U$503/'Data with Vol Ests'!U316))/'Data with Vol Ests'!R315</f>
        <v>4448.8908389025164</v>
      </c>
      <c r="E315" s="4">
        <f>'Data with Vol Ests'!Y$502*('Data with Vol Ests'!Y315+('Data with Vol Ests'!Y316-'Data with Vol Ests'!Y315)*('Data with Vol Ests'!AB$503/'Data with Vol Ests'!AB316))/'Data with Vol Ests'!Y315</f>
        <v>12156.638599185442</v>
      </c>
      <c r="G315" s="5">
        <f>$L$2*B315/Data!C$502+$M$2*C315/Data!D$502+$N$2*D315/Data!E$502+$O$2*E315/Data!F$502</f>
        <v>51965.91362801542</v>
      </c>
      <c r="I315" s="5">
        <f t="shared" si="4"/>
        <v>-1965.9136280154198</v>
      </c>
    </row>
    <row r="316" spans="1:9" x14ac:dyDescent="0.35">
      <c r="A316">
        <f>Data!A317</f>
        <v>315</v>
      </c>
      <c r="B316" s="4">
        <f>'Data with Vol Ests'!D$502*('Data with Vol Ests'!D316+('Data with Vol Ests'!D317-'Data with Vol Ests'!D316)*('Data with Vol Ests'!G$503/'Data with Vol Ests'!G317))/'Data with Vol Ests'!D316</f>
        <v>11253.999788529567</v>
      </c>
      <c r="C316" s="4">
        <f>'Data with Vol Ests'!K$502*('Data with Vol Ests'!K316+('Data with Vol Ests'!K317-'Data with Vol Ests'!K316)*('Data with Vol Ests'!N$503/'Data with Vol Ests'!N317))/'Data with Vol Ests'!K316</f>
        <v>5183.3394813045361</v>
      </c>
      <c r="D316" s="4">
        <f>'Data with Vol Ests'!R$502*('Data with Vol Ests'!R316+('Data with Vol Ests'!R317-'Data with Vol Ests'!R316)*('Data with Vol Ests'!U$503/'Data with Vol Ests'!U317))/'Data with Vol Ests'!R316</f>
        <v>4253.6563848720571</v>
      </c>
      <c r="E316" s="4">
        <f>'Data with Vol Ests'!Y$502*('Data with Vol Ests'!Y316+('Data with Vol Ests'!Y317-'Data with Vol Ests'!Y316)*('Data with Vol Ests'!AB$503/'Data with Vol Ests'!AB317))/'Data with Vol Ests'!Y316</f>
        <v>12322.806508544418</v>
      </c>
      <c r="G316" s="5">
        <f>$L$2*B316/Data!C$502+$M$2*C316/Data!D$502+$N$2*D316/Data!E$502+$O$2*E316/Data!F$502</f>
        <v>50629.649399685266</v>
      </c>
      <c r="I316" s="5">
        <f t="shared" si="4"/>
        <v>-629.64939968526596</v>
      </c>
    </row>
    <row r="317" spans="1:9" x14ac:dyDescent="0.35">
      <c r="A317">
        <f>Data!A318</f>
        <v>316</v>
      </c>
      <c r="B317" s="4">
        <f>'Data with Vol Ests'!D$502*('Data with Vol Ests'!D317+('Data with Vol Ests'!D318-'Data with Vol Ests'!D317)*('Data with Vol Ests'!G$503/'Data with Vol Ests'!G318))/'Data with Vol Ests'!D317</f>
        <v>11029.479221209955</v>
      </c>
      <c r="C317" s="4">
        <f>'Data with Vol Ests'!K$502*('Data with Vol Ests'!K317+('Data with Vol Ests'!K318-'Data with Vol Ests'!K317)*('Data with Vol Ests'!N$503/'Data with Vol Ests'!N318))/'Data with Vol Ests'!K317</f>
        <v>5319.569276735695</v>
      </c>
      <c r="D317" s="4">
        <f>'Data with Vol Ests'!R$502*('Data with Vol Ests'!R317+('Data with Vol Ests'!R318-'Data with Vol Ests'!R317)*('Data with Vol Ests'!U$503/'Data with Vol Ests'!U318))/'Data with Vol Ests'!R317</f>
        <v>4312.5195274714533</v>
      </c>
      <c r="E317" s="4">
        <f>'Data with Vol Ests'!Y$502*('Data with Vol Ests'!Y317+('Data with Vol Ests'!Y318-'Data with Vol Ests'!Y317)*('Data with Vol Ests'!AB$503/'Data with Vol Ests'!AB318))/'Data with Vol Ests'!Y317</f>
        <v>12100.646264433226</v>
      </c>
      <c r="G317" s="5">
        <f>$L$2*B317/Data!C$502+$M$2*C317/Data!D$502+$N$2*D317/Data!E$502+$O$2*E317/Data!F$502</f>
        <v>50680.857830304783</v>
      </c>
      <c r="I317" s="5">
        <f t="shared" si="4"/>
        <v>-680.85783030478342</v>
      </c>
    </row>
    <row r="318" spans="1:9" x14ac:dyDescent="0.35">
      <c r="A318">
        <f>Data!A319</f>
        <v>317</v>
      </c>
      <c r="B318" s="4">
        <f>'Data with Vol Ests'!D$502*('Data with Vol Ests'!D318+('Data with Vol Ests'!D319-'Data with Vol Ests'!D318)*('Data with Vol Ests'!G$503/'Data with Vol Ests'!G319))/'Data with Vol Ests'!D318</f>
        <v>11156.255734537241</v>
      </c>
      <c r="C318" s="4">
        <f>'Data with Vol Ests'!K$502*('Data with Vol Ests'!K318+('Data with Vol Ests'!K319-'Data with Vol Ests'!K318)*('Data with Vol Ests'!N$503/'Data with Vol Ests'!N319))/'Data with Vol Ests'!K318</f>
        <v>5215.9473578986845</v>
      </c>
      <c r="D318" s="4">
        <f>'Data with Vol Ests'!R$502*('Data with Vol Ests'!R318+('Data with Vol Ests'!R319-'Data with Vol Ests'!R318)*('Data with Vol Ests'!U$503/'Data with Vol Ests'!U319))/'Data with Vol Ests'!R318</f>
        <v>4289.3497743555117</v>
      </c>
      <c r="E318" s="4">
        <f>'Data with Vol Ests'!Y$502*('Data with Vol Ests'!Y318+('Data with Vol Ests'!Y319-'Data with Vol Ests'!Y318)*('Data with Vol Ests'!AB$503/'Data with Vol Ests'!AB319))/'Data with Vol Ests'!Y318</f>
        <v>11968.622885931478</v>
      </c>
      <c r="G318" s="5">
        <f>$L$2*B318/Data!C$502+$M$2*C318/Data!D$502+$N$2*D318/Data!E$502+$O$2*E318/Data!F$502</f>
        <v>50277.040971194947</v>
      </c>
      <c r="I318" s="5">
        <f t="shared" si="4"/>
        <v>-277.04097119494691</v>
      </c>
    </row>
    <row r="319" spans="1:9" x14ac:dyDescent="0.35">
      <c r="A319">
        <f>Data!A320</f>
        <v>318</v>
      </c>
      <c r="B319" s="4">
        <f>'Data with Vol Ests'!D$502*('Data with Vol Ests'!D319+('Data with Vol Ests'!D320-'Data with Vol Ests'!D319)*('Data with Vol Ests'!G$503/'Data with Vol Ests'!G320))/'Data with Vol Ests'!D319</f>
        <v>10632.398162683754</v>
      </c>
      <c r="C319" s="4">
        <f>'Data with Vol Ests'!K$502*('Data with Vol Ests'!K319+('Data with Vol Ests'!K320-'Data with Vol Ests'!K319)*('Data with Vol Ests'!N$503/'Data with Vol Ests'!N320))/'Data with Vol Ests'!K319</f>
        <v>5142.5734726054079</v>
      </c>
      <c r="D319" s="4">
        <f>'Data with Vol Ests'!R$502*('Data with Vol Ests'!R319+('Data with Vol Ests'!R320-'Data with Vol Ests'!R319)*('Data with Vol Ests'!U$503/'Data with Vol Ests'!U320))/'Data with Vol Ests'!R319</f>
        <v>4174.3647869879278</v>
      </c>
      <c r="E319" s="4">
        <f>'Data with Vol Ests'!Y$502*('Data with Vol Ests'!Y319+('Data with Vol Ests'!Y320-'Data with Vol Ests'!Y319)*('Data with Vol Ests'!AB$503/'Data with Vol Ests'!AB320))/'Data with Vol Ests'!Y319</f>
        <v>12156.278635897395</v>
      </c>
      <c r="G319" s="5">
        <f>$L$2*B319/Data!C$502+$M$2*C319/Data!D$502+$N$2*D319/Data!E$502+$O$2*E319/Data!F$502</f>
        <v>49552.387188701701</v>
      </c>
      <c r="I319" s="5">
        <f t="shared" si="4"/>
        <v>447.61281129829877</v>
      </c>
    </row>
    <row r="320" spans="1:9" x14ac:dyDescent="0.35">
      <c r="A320">
        <f>Data!A321</f>
        <v>319</v>
      </c>
      <c r="B320" s="4">
        <f>'Data with Vol Ests'!D$502*('Data with Vol Ests'!D320+('Data with Vol Ests'!D321-'Data with Vol Ests'!D320)*('Data with Vol Ests'!G$503/'Data with Vol Ests'!G321))/'Data with Vol Ests'!D320</f>
        <v>11075.74828044666</v>
      </c>
      <c r="C320" s="4">
        <f>'Data with Vol Ests'!K$502*('Data with Vol Ests'!K320+('Data with Vol Ests'!K321-'Data with Vol Ests'!K320)*('Data with Vol Ests'!N$503/'Data with Vol Ests'!N321))/'Data with Vol Ests'!K320</f>
        <v>5243.3252276245303</v>
      </c>
      <c r="D320" s="4">
        <f>'Data with Vol Ests'!R$502*('Data with Vol Ests'!R320+('Data with Vol Ests'!R321-'Data with Vol Ests'!R320)*('Data with Vol Ests'!U$503/'Data with Vol Ests'!U321))/'Data with Vol Ests'!R320</f>
        <v>4265.6829338683738</v>
      </c>
      <c r="E320" s="4">
        <f>'Data with Vol Ests'!Y$502*('Data with Vol Ests'!Y320+('Data with Vol Ests'!Y321-'Data with Vol Ests'!Y320)*('Data with Vol Ests'!AB$503/'Data with Vol Ests'!AB321))/'Data with Vol Ests'!Y320</f>
        <v>11863.317382576097</v>
      </c>
      <c r="G320" s="5">
        <f>$L$2*B320/Data!C$502+$M$2*C320/Data!D$502+$N$2*D320/Data!E$502+$O$2*E320/Data!F$502</f>
        <v>50095.466580215871</v>
      </c>
      <c r="I320" s="5">
        <f t="shared" si="4"/>
        <v>-95.466580215870636</v>
      </c>
    </row>
    <row r="321" spans="1:9" x14ac:dyDescent="0.35">
      <c r="A321">
        <f>Data!A322</f>
        <v>320</v>
      </c>
      <c r="B321" s="4">
        <f>'Data with Vol Ests'!D$502*('Data with Vol Ests'!D321+('Data with Vol Ests'!D322-'Data with Vol Ests'!D321)*('Data with Vol Ests'!G$503/'Data with Vol Ests'!G322))/'Data with Vol Ests'!D321</f>
        <v>11080.193605087998</v>
      </c>
      <c r="C321" s="4">
        <f>'Data with Vol Ests'!K$502*('Data with Vol Ests'!K321+('Data with Vol Ests'!K322-'Data with Vol Ests'!K321)*('Data with Vol Ests'!N$503/'Data with Vol Ests'!N322))/'Data with Vol Ests'!K321</f>
        <v>4780.477364293205</v>
      </c>
      <c r="D321" s="4">
        <f>'Data with Vol Ests'!R$502*('Data with Vol Ests'!R321+('Data with Vol Ests'!R322-'Data with Vol Ests'!R321)*('Data with Vol Ests'!U$503/'Data with Vol Ests'!U322))/'Data with Vol Ests'!R321</f>
        <v>3894.9072463069588</v>
      </c>
      <c r="E321" s="4">
        <f>'Data with Vol Ests'!Y$502*('Data with Vol Ests'!Y321+('Data with Vol Ests'!Y322-'Data with Vol Ests'!Y321)*('Data with Vol Ests'!AB$503/'Data with Vol Ests'!AB322))/'Data with Vol Ests'!Y321</f>
        <v>11482.517186162486</v>
      </c>
      <c r="G321" s="5">
        <f>$L$2*B321/Data!C$502+$M$2*C321/Data!D$502+$N$2*D321/Data!E$502+$O$2*E321/Data!F$502</f>
        <v>47410.649751979196</v>
      </c>
      <c r="I321" s="5">
        <f t="shared" si="4"/>
        <v>2589.3502480208044</v>
      </c>
    </row>
    <row r="322" spans="1:9" x14ac:dyDescent="0.35">
      <c r="A322">
        <f>Data!A323</f>
        <v>321</v>
      </c>
      <c r="B322" s="4">
        <f>'Data with Vol Ests'!D$502*('Data with Vol Ests'!D322+('Data with Vol Ests'!D323-'Data with Vol Ests'!D322)*('Data with Vol Ests'!G$503/'Data with Vol Ests'!G323))/'Data with Vol Ests'!D322</f>
        <v>10784.612808216871</v>
      </c>
      <c r="C322" s="4">
        <f>'Data with Vol Ests'!K$502*('Data with Vol Ests'!K322+('Data with Vol Ests'!K323-'Data with Vol Ests'!K322)*('Data with Vol Ests'!N$503/'Data with Vol Ests'!N323))/'Data with Vol Ests'!K322</f>
        <v>5256.0632799023979</v>
      </c>
      <c r="D322" s="4">
        <f>'Data with Vol Ests'!R$502*('Data with Vol Ests'!R322+('Data with Vol Ests'!R323-'Data with Vol Ests'!R322)*('Data with Vol Ests'!U$503/'Data with Vol Ests'!U323))/'Data with Vol Ests'!R322</f>
        <v>4254.057193076128</v>
      </c>
      <c r="E322" s="4">
        <f>'Data with Vol Ests'!Y$502*('Data with Vol Ests'!Y322+('Data with Vol Ests'!Y323-'Data with Vol Ests'!Y322)*('Data with Vol Ests'!AB$503/'Data with Vol Ests'!AB323))/'Data with Vol Ests'!Y322</f>
        <v>11980.316731631176</v>
      </c>
      <c r="G322" s="5">
        <f>$L$2*B322/Data!C$502+$M$2*C322/Data!D$502+$N$2*D322/Data!E$502+$O$2*E322/Data!F$502</f>
        <v>49986.758162651931</v>
      </c>
      <c r="I322" s="5">
        <f t="shared" si="4"/>
        <v>13.241837348068657</v>
      </c>
    </row>
    <row r="323" spans="1:9" x14ac:dyDescent="0.35">
      <c r="A323">
        <f>Data!A324</f>
        <v>322</v>
      </c>
      <c r="B323" s="4">
        <f>'Data with Vol Ests'!D$502*('Data with Vol Ests'!D323+('Data with Vol Ests'!D324-'Data with Vol Ests'!D323)*('Data with Vol Ests'!G$503/'Data with Vol Ests'!G324))/'Data with Vol Ests'!D323</f>
        <v>10789.907244391145</v>
      </c>
      <c r="C323" s="4">
        <f>'Data with Vol Ests'!K$502*('Data with Vol Ests'!K323+('Data with Vol Ests'!K324-'Data with Vol Ests'!K323)*('Data with Vol Ests'!N$503/'Data with Vol Ests'!N324))/'Data with Vol Ests'!K323</f>
        <v>4972.00261575903</v>
      </c>
      <c r="D323" s="4">
        <f>'Data with Vol Ests'!R$502*('Data with Vol Ests'!R323+('Data with Vol Ests'!R324-'Data with Vol Ests'!R323)*('Data with Vol Ests'!U$503/'Data with Vol Ests'!U324))/'Data with Vol Ests'!R323</f>
        <v>4048.9667555660353</v>
      </c>
      <c r="E323" s="4">
        <f>'Data with Vol Ests'!Y$502*('Data with Vol Ests'!Y323+('Data with Vol Ests'!Y324-'Data with Vol Ests'!Y323)*('Data with Vol Ests'!AB$503/'Data with Vol Ests'!AB324))/'Data with Vol Ests'!Y323</f>
        <v>11675.525637899817</v>
      </c>
      <c r="G323" s="5">
        <f>$L$2*B323/Data!C$502+$M$2*C323/Data!D$502+$N$2*D323/Data!E$502+$O$2*E323/Data!F$502</f>
        <v>48305.687938502859</v>
      </c>
      <c r="I323" s="5">
        <f t="shared" ref="I323:I386" si="5">50000-G323</f>
        <v>1694.3120614971413</v>
      </c>
    </row>
    <row r="324" spans="1:9" x14ac:dyDescent="0.35">
      <c r="A324">
        <f>Data!A325</f>
        <v>323</v>
      </c>
      <c r="B324" s="4">
        <f>'Data with Vol Ests'!D$502*('Data with Vol Ests'!D324+('Data with Vol Ests'!D325-'Data with Vol Ests'!D324)*('Data with Vol Ests'!G$503/'Data with Vol Ests'!G325))/'Data with Vol Ests'!D324</f>
        <v>11110.635373370282</v>
      </c>
      <c r="C324" s="4">
        <f>'Data with Vol Ests'!K$502*('Data with Vol Ests'!K324+('Data with Vol Ests'!K325-'Data with Vol Ests'!K324)*('Data with Vol Ests'!N$503/'Data with Vol Ests'!N325))/'Data with Vol Ests'!K324</f>
        <v>5199.7983397772705</v>
      </c>
      <c r="D324" s="4">
        <f>'Data with Vol Ests'!R$502*('Data with Vol Ests'!R324+('Data with Vol Ests'!R325-'Data with Vol Ests'!R324)*('Data with Vol Ests'!U$503/'Data with Vol Ests'!U325))/'Data with Vol Ests'!R324</f>
        <v>4216.0900306151298</v>
      </c>
      <c r="E324" s="4">
        <f>'Data with Vol Ests'!Y$502*('Data with Vol Ests'!Y324+('Data with Vol Ests'!Y325-'Data with Vol Ests'!Y324)*('Data with Vol Ests'!AB$503/'Data with Vol Ests'!AB325))/'Data with Vol Ests'!Y324</f>
        <v>11954.840720526488</v>
      </c>
      <c r="G324" s="5">
        <f>$L$2*B324/Data!C$502+$M$2*C324/Data!D$502+$N$2*D324/Data!E$502+$O$2*E324/Data!F$502</f>
        <v>49998.500395700132</v>
      </c>
      <c r="I324" s="5">
        <f t="shared" si="5"/>
        <v>1.4996042998682242</v>
      </c>
    </row>
    <row r="325" spans="1:9" x14ac:dyDescent="0.35">
      <c r="A325">
        <f>Data!A326</f>
        <v>324</v>
      </c>
      <c r="B325" s="4">
        <f>'Data with Vol Ests'!D$502*('Data with Vol Ests'!D325+('Data with Vol Ests'!D326-'Data with Vol Ests'!D325)*('Data with Vol Ests'!G$503/'Data with Vol Ests'!G326))/'Data with Vol Ests'!D325</f>
        <v>10987.618234980844</v>
      </c>
      <c r="C325" s="4">
        <f>'Data with Vol Ests'!K$502*('Data with Vol Ests'!K325+('Data with Vol Ests'!K326-'Data with Vol Ests'!K325)*('Data with Vol Ests'!N$503/'Data with Vol Ests'!N326))/'Data with Vol Ests'!K325</f>
        <v>5207.2873926765033</v>
      </c>
      <c r="D325" s="4">
        <f>'Data with Vol Ests'!R$502*('Data with Vol Ests'!R325+('Data with Vol Ests'!R326-'Data with Vol Ests'!R325)*('Data with Vol Ests'!U$503/'Data with Vol Ests'!U326))/'Data with Vol Ests'!R325</f>
        <v>4202.4506355303311</v>
      </c>
      <c r="E325" s="4">
        <f>'Data with Vol Ests'!Y$502*('Data with Vol Ests'!Y325+('Data with Vol Ests'!Y326-'Data with Vol Ests'!Y325)*('Data with Vol Ests'!AB$503/'Data with Vol Ests'!AB326))/'Data with Vol Ests'!Y325</f>
        <v>11777.042469544789</v>
      </c>
      <c r="G325" s="5">
        <f>$L$2*B325/Data!C$502+$M$2*C325/Data!D$502+$N$2*D325/Data!E$502+$O$2*E325/Data!F$502</f>
        <v>49654.110262320006</v>
      </c>
      <c r="I325" s="5">
        <f t="shared" si="5"/>
        <v>345.88973767999414</v>
      </c>
    </row>
    <row r="326" spans="1:9" x14ac:dyDescent="0.35">
      <c r="A326">
        <f>Data!A327</f>
        <v>325</v>
      </c>
      <c r="B326" s="4">
        <f>'Data with Vol Ests'!D$502*('Data with Vol Ests'!D326+('Data with Vol Ests'!D327-'Data with Vol Ests'!D326)*('Data with Vol Ests'!G$503/'Data with Vol Ests'!G327))/'Data with Vol Ests'!D326</f>
        <v>11075.363223147502</v>
      </c>
      <c r="C326" s="4">
        <f>'Data with Vol Ests'!K$502*('Data with Vol Ests'!K326+('Data with Vol Ests'!K327-'Data with Vol Ests'!K326)*('Data with Vol Ests'!N$503/'Data with Vol Ests'!N327))/'Data with Vol Ests'!K326</f>
        <v>5325.0848783945385</v>
      </c>
      <c r="D326" s="4">
        <f>'Data with Vol Ests'!R$502*('Data with Vol Ests'!R326+('Data with Vol Ests'!R327-'Data with Vol Ests'!R326)*('Data with Vol Ests'!U$503/'Data with Vol Ests'!U327))/'Data with Vol Ests'!R326</f>
        <v>4256.7746751270097</v>
      </c>
      <c r="E326" s="4">
        <f>'Data with Vol Ests'!Y$502*('Data with Vol Ests'!Y326+('Data with Vol Ests'!Y327-'Data with Vol Ests'!Y326)*('Data with Vol Ests'!AB$503/'Data with Vol Ests'!AB327))/'Data with Vol Ests'!Y326</f>
        <v>12007.968771096977</v>
      </c>
      <c r="G326" s="5">
        <f>$L$2*B326/Data!C$502+$M$2*C326/Data!D$502+$N$2*D326/Data!E$502+$O$2*E326/Data!F$502</f>
        <v>50490.738807087924</v>
      </c>
      <c r="I326" s="5">
        <f t="shared" si="5"/>
        <v>-490.73880708792422</v>
      </c>
    </row>
    <row r="327" spans="1:9" x14ac:dyDescent="0.35">
      <c r="A327">
        <f>Data!A328</f>
        <v>326</v>
      </c>
      <c r="B327" s="4">
        <f>'Data with Vol Ests'!D$502*('Data with Vol Ests'!D327+('Data with Vol Ests'!D328-'Data with Vol Ests'!D327)*('Data with Vol Ests'!G$503/'Data with Vol Ests'!G328))/'Data with Vol Ests'!D327</f>
        <v>11309.980666122234</v>
      </c>
      <c r="C327" s="4">
        <f>'Data with Vol Ests'!K$502*('Data with Vol Ests'!K327+('Data with Vol Ests'!K328-'Data with Vol Ests'!K327)*('Data with Vol Ests'!N$503/'Data with Vol Ests'!N328))/'Data with Vol Ests'!K327</f>
        <v>5385.9858250664774</v>
      </c>
      <c r="D327" s="4">
        <f>'Data with Vol Ests'!R$502*('Data with Vol Ests'!R327+('Data with Vol Ests'!R328-'Data with Vol Ests'!R327)*('Data with Vol Ests'!U$503/'Data with Vol Ests'!U328))/'Data with Vol Ests'!R327</f>
        <v>4430.044300569587</v>
      </c>
      <c r="E327" s="4">
        <f>'Data with Vol Ests'!Y$502*('Data with Vol Ests'!Y327+('Data with Vol Ests'!Y328-'Data with Vol Ests'!Y327)*('Data with Vol Ests'!AB$503/'Data with Vol Ests'!AB328))/'Data with Vol Ests'!Y327</f>
        <v>12318.599108378121</v>
      </c>
      <c r="G327" s="5">
        <f>$L$2*B327/Data!C$502+$M$2*C327/Data!D$502+$N$2*D327/Data!E$502+$O$2*E327/Data!F$502</f>
        <v>51677.38447532482</v>
      </c>
      <c r="I327" s="5">
        <f t="shared" si="5"/>
        <v>-1677.3844753248195</v>
      </c>
    </row>
    <row r="328" spans="1:9" x14ac:dyDescent="0.35">
      <c r="A328">
        <f>Data!A329</f>
        <v>327</v>
      </c>
      <c r="B328" s="4">
        <f>'Data with Vol Ests'!D$502*('Data with Vol Ests'!D328+('Data with Vol Ests'!D329-'Data with Vol Ests'!D328)*('Data with Vol Ests'!G$503/'Data with Vol Ests'!G329))/'Data with Vol Ests'!D328</f>
        <v>10897.8492008505</v>
      </c>
      <c r="C328" s="4">
        <f>'Data with Vol Ests'!K$502*('Data with Vol Ests'!K328+('Data with Vol Ests'!K329-'Data with Vol Ests'!K328)*('Data with Vol Ests'!N$503/'Data with Vol Ests'!N329))/'Data with Vol Ests'!K328</f>
        <v>5330.379779908968</v>
      </c>
      <c r="D328" s="4">
        <f>'Data with Vol Ests'!R$502*('Data with Vol Ests'!R328+('Data with Vol Ests'!R329-'Data with Vol Ests'!R328)*('Data with Vol Ests'!U$503/'Data with Vol Ests'!U329))/'Data with Vol Ests'!R328</f>
        <v>4278.4371312471212</v>
      </c>
      <c r="E328" s="4">
        <f>'Data with Vol Ests'!Y$502*('Data with Vol Ests'!Y328+('Data with Vol Ests'!Y329-'Data with Vol Ests'!Y328)*('Data with Vol Ests'!AB$503/'Data with Vol Ests'!AB329))/'Data with Vol Ests'!Y328</f>
        <v>12416.608014910349</v>
      </c>
      <c r="G328" s="5">
        <f>$L$2*B328/Data!C$502+$M$2*C328/Data!D$502+$N$2*D328/Data!E$502+$O$2*E328/Data!F$502</f>
        <v>50906.739355624915</v>
      </c>
      <c r="I328" s="5">
        <f t="shared" si="5"/>
        <v>-906.73935562491533</v>
      </c>
    </row>
    <row r="329" spans="1:9" x14ac:dyDescent="0.35">
      <c r="A329">
        <f>Data!A330</f>
        <v>328</v>
      </c>
      <c r="B329" s="4">
        <f>'Data with Vol Ests'!D$502*('Data with Vol Ests'!D329+('Data with Vol Ests'!D330-'Data with Vol Ests'!D329)*('Data with Vol Ests'!G$503/'Data with Vol Ests'!G330))/'Data with Vol Ests'!D329</f>
        <v>11030.74026126462</v>
      </c>
      <c r="C329" s="4">
        <f>'Data with Vol Ests'!K$502*('Data with Vol Ests'!K329+('Data with Vol Ests'!K330-'Data with Vol Ests'!K329)*('Data with Vol Ests'!N$503/'Data with Vol Ests'!N330))/'Data with Vol Ests'!K329</f>
        <v>5152.5411761679934</v>
      </c>
      <c r="D329" s="4">
        <f>'Data with Vol Ests'!R$502*('Data with Vol Ests'!R329+('Data with Vol Ests'!R330-'Data with Vol Ests'!R329)*('Data with Vol Ests'!U$503/'Data with Vol Ests'!U330))/'Data with Vol Ests'!R329</f>
        <v>4226.3123396690571</v>
      </c>
      <c r="E329" s="4">
        <f>'Data with Vol Ests'!Y$502*('Data with Vol Ests'!Y329+('Data with Vol Ests'!Y330-'Data with Vol Ests'!Y329)*('Data with Vol Ests'!AB$503/'Data with Vol Ests'!AB330))/'Data with Vol Ests'!Y329</f>
        <v>11693.322922782467</v>
      </c>
      <c r="G329" s="5">
        <f>$L$2*B329/Data!C$502+$M$2*C329/Data!D$502+$N$2*D329/Data!E$502+$O$2*E329/Data!F$502</f>
        <v>49487.081408391365</v>
      </c>
      <c r="I329" s="5">
        <f t="shared" si="5"/>
        <v>512.91859160863532</v>
      </c>
    </row>
    <row r="330" spans="1:9" x14ac:dyDescent="0.35">
      <c r="A330">
        <f>Data!A331</f>
        <v>329</v>
      </c>
      <c r="B330" s="4">
        <f>'Data with Vol Ests'!D$502*('Data with Vol Ests'!D330+('Data with Vol Ests'!D331-'Data with Vol Ests'!D330)*('Data with Vol Ests'!G$503/'Data with Vol Ests'!G331))/'Data with Vol Ests'!D330</f>
        <v>10226.354407522764</v>
      </c>
      <c r="C330" s="4">
        <f>'Data with Vol Ests'!K$502*('Data with Vol Ests'!K330+('Data with Vol Ests'!K331-'Data with Vol Ests'!K330)*('Data with Vol Ests'!N$503/'Data with Vol Ests'!N331))/'Data with Vol Ests'!K330</f>
        <v>4907.4499738898567</v>
      </c>
      <c r="D330" s="4">
        <f>'Data with Vol Ests'!R$502*('Data with Vol Ests'!R330+('Data with Vol Ests'!R331-'Data with Vol Ests'!R330)*('Data with Vol Ests'!U$503/'Data with Vol Ests'!U331))/'Data with Vol Ests'!R330</f>
        <v>3817.974548517408</v>
      </c>
      <c r="E330" s="4">
        <f>'Data with Vol Ests'!Y$502*('Data with Vol Ests'!Y330+('Data with Vol Ests'!Y331-'Data with Vol Ests'!Y330)*('Data with Vol Ests'!AB$503/'Data with Vol Ests'!AB331))/'Data with Vol Ests'!Y330</f>
        <v>11260.372505466796</v>
      </c>
      <c r="G330" s="5">
        <f>$L$2*B330/Data!C$502+$M$2*C330/Data!D$502+$N$2*D330/Data!E$502+$O$2*E330/Data!F$502</f>
        <v>46542.923346023577</v>
      </c>
      <c r="I330" s="5">
        <f t="shared" si="5"/>
        <v>3457.0766539764227</v>
      </c>
    </row>
    <row r="331" spans="1:9" x14ac:dyDescent="0.35">
      <c r="A331">
        <f>Data!A332</f>
        <v>330</v>
      </c>
      <c r="B331" s="4">
        <f>'Data with Vol Ests'!D$502*('Data with Vol Ests'!D331+('Data with Vol Ests'!D332-'Data with Vol Ests'!D331)*('Data with Vol Ests'!G$503/'Data with Vol Ests'!G332))/'Data with Vol Ests'!D331</f>
        <v>11055.91201169636</v>
      </c>
      <c r="C331" s="4">
        <f>'Data with Vol Ests'!K$502*('Data with Vol Ests'!K331+('Data with Vol Ests'!K332-'Data with Vol Ests'!K331)*('Data with Vol Ests'!N$503/'Data with Vol Ests'!N332))/'Data with Vol Ests'!K331</f>
        <v>5169.8588823099817</v>
      </c>
      <c r="D331" s="4">
        <f>'Data with Vol Ests'!R$502*('Data with Vol Ests'!R331+('Data with Vol Ests'!R332-'Data with Vol Ests'!R331)*('Data with Vol Ests'!U$503/'Data with Vol Ests'!U332))/'Data with Vol Ests'!R331</f>
        <v>4237.770299108216</v>
      </c>
      <c r="E331" s="4">
        <f>'Data with Vol Ests'!Y$502*('Data with Vol Ests'!Y331+('Data with Vol Ests'!Y332-'Data with Vol Ests'!Y331)*('Data with Vol Ests'!AB$503/'Data with Vol Ests'!AB332))/'Data with Vol Ests'!Y331</f>
        <v>11821.985041365646</v>
      </c>
      <c r="G331" s="5">
        <f>$L$2*B331/Data!C$502+$M$2*C331/Data!D$502+$N$2*D331/Data!E$502+$O$2*E331/Data!F$502</f>
        <v>49747.750772787396</v>
      </c>
      <c r="I331" s="5">
        <f t="shared" si="5"/>
        <v>252.24922721260373</v>
      </c>
    </row>
    <row r="332" spans="1:9" x14ac:dyDescent="0.35">
      <c r="A332">
        <f>Data!A333</f>
        <v>331</v>
      </c>
      <c r="B332" s="4">
        <f>'Data with Vol Ests'!D$502*('Data with Vol Ests'!D332+('Data with Vol Ests'!D333-'Data with Vol Ests'!D332)*('Data with Vol Ests'!G$503/'Data with Vol Ests'!G333))/'Data with Vol Ests'!D332</f>
        <v>10722.878339395682</v>
      </c>
      <c r="C332" s="4">
        <f>'Data with Vol Ests'!K$502*('Data with Vol Ests'!K332+('Data with Vol Ests'!K333-'Data with Vol Ests'!K332)*('Data with Vol Ests'!N$503/'Data with Vol Ests'!N333))/'Data with Vol Ests'!K332</f>
        <v>5243.8103980330798</v>
      </c>
      <c r="D332" s="4">
        <f>'Data with Vol Ests'!R$502*('Data with Vol Ests'!R332+('Data with Vol Ests'!R333-'Data with Vol Ests'!R332)*('Data with Vol Ests'!U$503/'Data with Vol Ests'!U333))/'Data with Vol Ests'!R332</f>
        <v>4308.0874379525721</v>
      </c>
      <c r="E332" s="4">
        <f>'Data with Vol Ests'!Y$502*('Data with Vol Ests'!Y332+('Data with Vol Ests'!Y333-'Data with Vol Ests'!Y332)*('Data with Vol Ests'!AB$503/'Data with Vol Ests'!AB333))/'Data with Vol Ests'!Y332</f>
        <v>12034.684920598873</v>
      </c>
      <c r="G332" s="5">
        <f>$L$2*B332/Data!C$502+$M$2*C332/Data!D$502+$N$2*D332/Data!E$502+$O$2*E332/Data!F$502</f>
        <v>50091.133738467033</v>
      </c>
      <c r="I332" s="5">
        <f t="shared" si="5"/>
        <v>-91.133738467033254</v>
      </c>
    </row>
    <row r="333" spans="1:9" x14ac:dyDescent="0.35">
      <c r="A333">
        <f>Data!A334</f>
        <v>332</v>
      </c>
      <c r="B333" s="4">
        <f>'Data with Vol Ests'!D$502*('Data with Vol Ests'!D333+('Data with Vol Ests'!D334-'Data with Vol Ests'!D333)*('Data with Vol Ests'!G$503/'Data with Vol Ests'!G334))/'Data with Vol Ests'!D333</f>
        <v>11206.116951545255</v>
      </c>
      <c r="C333" s="4">
        <f>'Data with Vol Ests'!K$502*('Data with Vol Ests'!K333+('Data with Vol Ests'!K334-'Data with Vol Ests'!K333)*('Data with Vol Ests'!N$503/'Data with Vol Ests'!N334))/'Data with Vol Ests'!K333</f>
        <v>4998.4507117557105</v>
      </c>
      <c r="D333" s="4">
        <f>'Data with Vol Ests'!R$502*('Data with Vol Ests'!R333+('Data with Vol Ests'!R334-'Data with Vol Ests'!R333)*('Data with Vol Ests'!U$503/'Data with Vol Ests'!U334))/'Data with Vol Ests'!R333</f>
        <v>4109.9497242808748</v>
      </c>
      <c r="E333" s="4">
        <f>'Data with Vol Ests'!Y$502*('Data with Vol Ests'!Y333+('Data with Vol Ests'!Y334-'Data with Vol Ests'!Y333)*('Data with Vol Ests'!AB$503/'Data with Vol Ests'!AB334))/'Data with Vol Ests'!Y333</f>
        <v>12080.374708588075</v>
      </c>
      <c r="G333" s="5">
        <f>$L$2*B333/Data!C$502+$M$2*C333/Data!D$502+$N$2*D333/Data!E$502+$O$2*E333/Data!F$502</f>
        <v>49409.702419940862</v>
      </c>
      <c r="I333" s="5">
        <f t="shared" si="5"/>
        <v>590.29758005913754</v>
      </c>
    </row>
    <row r="334" spans="1:9" x14ac:dyDescent="0.35">
      <c r="A334">
        <f>Data!A335</f>
        <v>333</v>
      </c>
      <c r="B334" s="4">
        <f>'Data with Vol Ests'!D$502*('Data with Vol Ests'!D334+('Data with Vol Ests'!D335-'Data with Vol Ests'!D334)*('Data with Vol Ests'!G$503/'Data with Vol Ests'!G335))/'Data with Vol Ests'!D334</f>
        <v>11169.036602460654</v>
      </c>
      <c r="C334" s="4">
        <f>'Data with Vol Ests'!K$502*('Data with Vol Ests'!K334+('Data with Vol Ests'!K335-'Data with Vol Ests'!K334)*('Data with Vol Ests'!N$503/'Data with Vol Ests'!N335))/'Data with Vol Ests'!K334</f>
        <v>5078.391060696953</v>
      </c>
      <c r="D334" s="4">
        <f>'Data with Vol Ests'!R$502*('Data with Vol Ests'!R334+('Data with Vol Ests'!R335-'Data with Vol Ests'!R334)*('Data with Vol Ests'!U$503/'Data with Vol Ests'!U335))/'Data with Vol Ests'!R334</f>
        <v>4157.2687539344279</v>
      </c>
      <c r="E334" s="4">
        <f>'Data with Vol Ests'!Y$502*('Data with Vol Ests'!Y334+('Data with Vol Ests'!Y335-'Data with Vol Ests'!Y334)*('Data with Vol Ests'!AB$503/'Data with Vol Ests'!AB335))/'Data with Vol Ests'!Y334</f>
        <v>11776.708188703353</v>
      </c>
      <c r="G334" s="5">
        <f>$L$2*B334/Data!C$502+$M$2*C334/Data!D$502+$N$2*D334/Data!E$502+$O$2*E334/Data!F$502</f>
        <v>49339.363791180702</v>
      </c>
      <c r="I334" s="5">
        <f t="shared" si="5"/>
        <v>660.63620881929819</v>
      </c>
    </row>
    <row r="335" spans="1:9" x14ac:dyDescent="0.35">
      <c r="A335">
        <f>Data!A336</f>
        <v>334</v>
      </c>
      <c r="B335" s="4">
        <f>'Data with Vol Ests'!D$502*('Data with Vol Ests'!D335+('Data with Vol Ests'!D336-'Data with Vol Ests'!D335)*('Data with Vol Ests'!G$503/'Data with Vol Ests'!G336))/'Data with Vol Ests'!D335</f>
        <v>10714.694359175835</v>
      </c>
      <c r="C335" s="4">
        <f>'Data with Vol Ests'!K$502*('Data with Vol Ests'!K335+('Data with Vol Ests'!K336-'Data with Vol Ests'!K335)*('Data with Vol Ests'!N$503/'Data with Vol Ests'!N336))/'Data with Vol Ests'!K335</f>
        <v>5145.8694488673054</v>
      </c>
      <c r="D335" s="4">
        <f>'Data with Vol Ests'!R$502*('Data with Vol Ests'!R335+('Data with Vol Ests'!R336-'Data with Vol Ests'!R335)*('Data with Vol Ests'!U$503/'Data with Vol Ests'!U336))/'Data with Vol Ests'!R335</f>
        <v>4166.7436822981417</v>
      </c>
      <c r="E335" s="4">
        <f>'Data with Vol Ests'!Y$502*('Data with Vol Ests'!Y335+('Data with Vol Ests'!Y336-'Data with Vol Ests'!Y335)*('Data with Vol Ests'!AB$503/'Data with Vol Ests'!AB336))/'Data with Vol Ests'!Y335</f>
        <v>11697.638573858314</v>
      </c>
      <c r="G335" s="5">
        <f>$L$2*B335/Data!C$502+$M$2*C335/Data!D$502+$N$2*D335/Data!E$502+$O$2*E335/Data!F$502</f>
        <v>49045.546617940279</v>
      </c>
      <c r="I335" s="5">
        <f t="shared" si="5"/>
        <v>954.45338205972075</v>
      </c>
    </row>
    <row r="336" spans="1:9" x14ac:dyDescent="0.35">
      <c r="A336">
        <f>Data!A337</f>
        <v>335</v>
      </c>
      <c r="B336" s="4">
        <f>'Data with Vol Ests'!D$502*('Data with Vol Ests'!D336+('Data with Vol Ests'!D337-'Data with Vol Ests'!D336)*('Data with Vol Ests'!G$503/'Data with Vol Ests'!G337))/'Data with Vol Ests'!D336</f>
        <v>10890.793358829145</v>
      </c>
      <c r="C336" s="4">
        <f>'Data with Vol Ests'!K$502*('Data with Vol Ests'!K336+('Data with Vol Ests'!K337-'Data with Vol Ests'!K336)*('Data with Vol Ests'!N$503/'Data with Vol Ests'!N337))/'Data with Vol Ests'!K336</f>
        <v>4735.6057903592518</v>
      </c>
      <c r="D336" s="4">
        <f>'Data with Vol Ests'!R$502*('Data with Vol Ests'!R336+('Data with Vol Ests'!R337-'Data with Vol Ests'!R336)*('Data with Vol Ests'!U$503/'Data with Vol Ests'!U337))/'Data with Vol Ests'!R336</f>
        <v>3966.373020287132</v>
      </c>
      <c r="E336" s="4">
        <f>'Data with Vol Ests'!Y$502*('Data with Vol Ests'!Y336+('Data with Vol Ests'!Y337-'Data with Vol Ests'!Y336)*('Data with Vol Ests'!AB$503/'Data with Vol Ests'!AB337))/'Data with Vol Ests'!Y336</f>
        <v>11853.010711357792</v>
      </c>
      <c r="G336" s="5">
        <f>$L$2*B336/Data!C$502+$M$2*C336/Data!D$502+$N$2*D336/Data!E$502+$O$2*E336/Data!F$502</f>
        <v>47741.242729691177</v>
      </c>
      <c r="I336" s="5">
        <f t="shared" si="5"/>
        <v>2258.7572703088226</v>
      </c>
    </row>
    <row r="337" spans="1:9" x14ac:dyDescent="0.35">
      <c r="A337">
        <f>Data!A338</f>
        <v>336</v>
      </c>
      <c r="B337" s="4">
        <f>'Data with Vol Ests'!D$502*('Data with Vol Ests'!D337+('Data with Vol Ests'!D338-'Data with Vol Ests'!D337)*('Data with Vol Ests'!G$503/'Data with Vol Ests'!G338))/'Data with Vol Ests'!D337</f>
        <v>10977.691446148305</v>
      </c>
      <c r="C337" s="4">
        <f>'Data with Vol Ests'!K$502*('Data with Vol Ests'!K337+('Data with Vol Ests'!K338-'Data with Vol Ests'!K337)*('Data with Vol Ests'!N$503/'Data with Vol Ests'!N338))/'Data with Vol Ests'!K337</f>
        <v>5022.1446821830123</v>
      </c>
      <c r="D337" s="4">
        <f>'Data with Vol Ests'!R$502*('Data with Vol Ests'!R337+('Data with Vol Ests'!R338-'Data with Vol Ests'!R337)*('Data with Vol Ests'!U$503/'Data with Vol Ests'!U338))/'Data with Vol Ests'!R337</f>
        <v>4175.8861556324227</v>
      </c>
      <c r="E337" s="4">
        <f>'Data with Vol Ests'!Y$502*('Data with Vol Ests'!Y337+('Data with Vol Ests'!Y338-'Data with Vol Ests'!Y337)*('Data with Vol Ests'!AB$503/'Data with Vol Ests'!AB338))/'Data with Vol Ests'!Y337</f>
        <v>11465.40330371056</v>
      </c>
      <c r="G337" s="5">
        <f>$L$2*B337/Data!C$502+$M$2*C337/Data!D$502+$N$2*D337/Data!E$502+$O$2*E337/Data!F$502</f>
        <v>48658.545489321958</v>
      </c>
      <c r="I337" s="5">
        <f t="shared" si="5"/>
        <v>1341.4545106780424</v>
      </c>
    </row>
    <row r="338" spans="1:9" x14ac:dyDescent="0.35">
      <c r="A338">
        <f>Data!A339</f>
        <v>337</v>
      </c>
      <c r="B338" s="4">
        <f>'Data with Vol Ests'!D$502*('Data with Vol Ests'!D338+('Data with Vol Ests'!D339-'Data with Vol Ests'!D338)*('Data with Vol Ests'!G$503/'Data with Vol Ests'!G339))/'Data with Vol Ests'!D338</f>
        <v>10625.74459037051</v>
      </c>
      <c r="C338" s="4">
        <f>'Data with Vol Ests'!K$502*('Data with Vol Ests'!K338+('Data with Vol Ests'!K339-'Data with Vol Ests'!K338)*('Data with Vol Ests'!N$503/'Data with Vol Ests'!N339))/'Data with Vol Ests'!K338</f>
        <v>5109.9155313888268</v>
      </c>
      <c r="D338" s="4">
        <f>'Data with Vol Ests'!R$502*('Data with Vol Ests'!R338+('Data with Vol Ests'!R339-'Data with Vol Ests'!R338)*('Data with Vol Ests'!U$503/'Data with Vol Ests'!U339))/'Data with Vol Ests'!R338</f>
        <v>4083.824746871147</v>
      </c>
      <c r="E338" s="4">
        <f>'Data with Vol Ests'!Y$502*('Data with Vol Ests'!Y338+('Data with Vol Ests'!Y339-'Data with Vol Ests'!Y338)*('Data with Vol Ests'!AB$503/'Data with Vol Ests'!AB339))/'Data with Vol Ests'!Y338</f>
        <v>12296.266456485368</v>
      </c>
      <c r="G338" s="5">
        <f>$L$2*B338/Data!C$502+$M$2*C338/Data!D$502+$N$2*D338/Data!E$502+$O$2*E338/Data!F$502</f>
        <v>49412.776031578869</v>
      </c>
      <c r="I338" s="5">
        <f t="shared" si="5"/>
        <v>587.22396842113085</v>
      </c>
    </row>
    <row r="339" spans="1:9" x14ac:dyDescent="0.35">
      <c r="A339">
        <f>Data!A340</f>
        <v>338</v>
      </c>
      <c r="B339" s="4">
        <f>'Data with Vol Ests'!D$502*('Data with Vol Ests'!D339+('Data with Vol Ests'!D340-'Data with Vol Ests'!D339)*('Data with Vol Ests'!G$503/'Data with Vol Ests'!G340))/'Data with Vol Ests'!D339</f>
        <v>10945.688502525893</v>
      </c>
      <c r="C339" s="4">
        <f>'Data with Vol Ests'!K$502*('Data with Vol Ests'!K339+('Data with Vol Ests'!K340-'Data with Vol Ests'!K339)*('Data with Vol Ests'!N$503/'Data with Vol Ests'!N340))/'Data with Vol Ests'!K339</f>
        <v>5195.4155706295069</v>
      </c>
      <c r="D339" s="4">
        <f>'Data with Vol Ests'!R$502*('Data with Vol Ests'!R339+('Data with Vol Ests'!R340-'Data with Vol Ests'!R339)*('Data with Vol Ests'!U$503/'Data with Vol Ests'!U340))/'Data with Vol Ests'!R339</f>
        <v>4089.8730541187929</v>
      </c>
      <c r="E339" s="4">
        <f>'Data with Vol Ests'!Y$502*('Data with Vol Ests'!Y339+('Data with Vol Ests'!Y340-'Data with Vol Ests'!Y339)*('Data with Vol Ests'!AB$503/'Data with Vol Ests'!AB340))/'Data with Vol Ests'!Y339</f>
        <v>12084.646188788864</v>
      </c>
      <c r="G339" s="5">
        <f>$L$2*B339/Data!C$502+$M$2*C339/Data!D$502+$N$2*D339/Data!E$502+$O$2*E339/Data!F$502</f>
        <v>49699.757021161444</v>
      </c>
      <c r="I339" s="5">
        <f t="shared" si="5"/>
        <v>300.24297883855616</v>
      </c>
    </row>
    <row r="340" spans="1:9" x14ac:dyDescent="0.35">
      <c r="A340">
        <f>Data!A341</f>
        <v>339</v>
      </c>
      <c r="B340" s="4">
        <f>'Data with Vol Ests'!D$502*('Data with Vol Ests'!D340+('Data with Vol Ests'!D341-'Data with Vol Ests'!D340)*('Data with Vol Ests'!G$503/'Data with Vol Ests'!G341))/'Data with Vol Ests'!D340</f>
        <v>10855.833711347657</v>
      </c>
      <c r="C340" s="4">
        <f>'Data with Vol Ests'!K$502*('Data with Vol Ests'!K340+('Data with Vol Ests'!K341-'Data with Vol Ests'!K340)*('Data with Vol Ests'!N$503/'Data with Vol Ests'!N341))/'Data with Vol Ests'!K340</f>
        <v>4808.9669426040637</v>
      </c>
      <c r="D340" s="4">
        <f>'Data with Vol Ests'!R$502*('Data with Vol Ests'!R340+('Data with Vol Ests'!R341-'Data with Vol Ests'!R340)*('Data with Vol Ests'!U$503/'Data with Vol Ests'!U341))/'Data with Vol Ests'!R340</f>
        <v>3690.2557452452729</v>
      </c>
      <c r="E340" s="4">
        <f>'Data with Vol Ests'!Y$502*('Data with Vol Ests'!Y340+('Data with Vol Ests'!Y341-'Data with Vol Ests'!Y340)*('Data with Vol Ests'!AB$503/'Data with Vol Ests'!AB341))/'Data with Vol Ests'!Y340</f>
        <v>10664.425298572056</v>
      </c>
      <c r="G340" s="5">
        <f>$L$2*B340/Data!C$502+$M$2*C340/Data!D$502+$N$2*D340/Data!E$502+$O$2*E340/Data!F$502</f>
        <v>45783.089830201701</v>
      </c>
      <c r="I340" s="5">
        <f t="shared" si="5"/>
        <v>4216.9101697982987</v>
      </c>
    </row>
    <row r="341" spans="1:9" x14ac:dyDescent="0.35">
      <c r="A341">
        <f>Data!A342</f>
        <v>340</v>
      </c>
      <c r="B341" s="4">
        <f>'Data with Vol Ests'!D$502*('Data with Vol Ests'!D341+('Data with Vol Ests'!D342-'Data with Vol Ests'!D341)*('Data with Vol Ests'!G$503/'Data with Vol Ests'!G342))/'Data with Vol Ests'!D341</f>
        <v>11416.175809117263</v>
      </c>
      <c r="C341" s="4">
        <f>'Data with Vol Ests'!K$502*('Data with Vol Ests'!K341+('Data with Vol Ests'!K342-'Data with Vol Ests'!K341)*('Data with Vol Ests'!N$503/'Data with Vol Ests'!N342))/'Data with Vol Ests'!K341</f>
        <v>4924.7521365633465</v>
      </c>
      <c r="D341" s="4">
        <f>'Data with Vol Ests'!R$502*('Data with Vol Ests'!R341+('Data with Vol Ests'!R342-'Data with Vol Ests'!R341)*('Data with Vol Ests'!U$503/'Data with Vol Ests'!U342))/'Data with Vol Ests'!R341</f>
        <v>3913.9766568550112</v>
      </c>
      <c r="E341" s="4">
        <f>'Data with Vol Ests'!Y$502*('Data with Vol Ests'!Y341+('Data with Vol Ests'!Y342-'Data with Vol Ests'!Y341)*('Data with Vol Ests'!AB$503/'Data with Vol Ests'!AB342))/'Data with Vol Ests'!Y341</f>
        <v>12164.283230833791</v>
      </c>
      <c r="G341" s="5">
        <f>$L$2*B341/Data!C$502+$M$2*C341/Data!D$502+$N$2*D341/Data!E$502+$O$2*E341/Data!F$502</f>
        <v>49028.753708134333</v>
      </c>
      <c r="I341" s="5">
        <f t="shared" si="5"/>
        <v>971.24629186566744</v>
      </c>
    </row>
    <row r="342" spans="1:9" x14ac:dyDescent="0.35">
      <c r="A342">
        <f>Data!A343</f>
        <v>341</v>
      </c>
      <c r="B342" s="4">
        <f>'Data with Vol Ests'!D$502*('Data with Vol Ests'!D342+('Data with Vol Ests'!D343-'Data with Vol Ests'!D342)*('Data with Vol Ests'!G$503/'Data with Vol Ests'!G343))/'Data with Vol Ests'!D342</f>
        <v>11156.438258304799</v>
      </c>
      <c r="C342" s="4">
        <f>'Data with Vol Ests'!K$502*('Data with Vol Ests'!K342+('Data with Vol Ests'!K343-'Data with Vol Ests'!K342)*('Data with Vol Ests'!N$503/'Data with Vol Ests'!N343))/'Data with Vol Ests'!K342</f>
        <v>5727.7457109630905</v>
      </c>
      <c r="D342" s="4">
        <f>'Data with Vol Ests'!R$502*('Data with Vol Ests'!R342+('Data with Vol Ests'!R343-'Data with Vol Ests'!R342)*('Data with Vol Ests'!U$503/'Data with Vol Ests'!U343))/'Data with Vol Ests'!R342</f>
        <v>4607.1011118478127</v>
      </c>
      <c r="E342" s="4">
        <f>'Data with Vol Ests'!Y$502*('Data with Vol Ests'!Y342+('Data with Vol Ests'!Y343-'Data with Vol Ests'!Y342)*('Data with Vol Ests'!AB$503/'Data with Vol Ests'!AB343))/'Data with Vol Ests'!Y342</f>
        <v>12170.425143437909</v>
      </c>
      <c r="G342" s="5">
        <f>$L$2*B342/Data!C$502+$M$2*C342/Data!D$502+$N$2*D342/Data!E$502+$O$2*E342/Data!F$502</f>
        <v>52758.267948110864</v>
      </c>
      <c r="I342" s="5">
        <f t="shared" si="5"/>
        <v>-2758.2679481108644</v>
      </c>
    </row>
    <row r="343" spans="1:9" x14ac:dyDescent="0.35">
      <c r="A343">
        <f>Data!A344</f>
        <v>342</v>
      </c>
      <c r="B343" s="4">
        <f>'Data with Vol Ests'!D$502*('Data with Vol Ests'!D343+('Data with Vol Ests'!D344-'Data with Vol Ests'!D343)*('Data with Vol Ests'!G$503/'Data with Vol Ests'!G344))/'Data with Vol Ests'!D343</f>
        <v>10809.679560268358</v>
      </c>
      <c r="C343" s="4">
        <f>'Data with Vol Ests'!K$502*('Data with Vol Ests'!K343+('Data with Vol Ests'!K344-'Data with Vol Ests'!K343)*('Data with Vol Ests'!N$503/'Data with Vol Ests'!N344))/'Data with Vol Ests'!K343</f>
        <v>5187.5155919943527</v>
      </c>
      <c r="D343" s="4">
        <f>'Data with Vol Ests'!R$502*('Data with Vol Ests'!R343+('Data with Vol Ests'!R344-'Data with Vol Ests'!R343)*('Data with Vol Ests'!U$503/'Data with Vol Ests'!U344))/'Data with Vol Ests'!R343</f>
        <v>4188.5097554801887</v>
      </c>
      <c r="E343" s="4">
        <f>'Data with Vol Ests'!Y$502*('Data with Vol Ests'!Y343+('Data with Vol Ests'!Y344-'Data with Vol Ests'!Y343)*('Data with Vol Ests'!AB$503/'Data with Vol Ests'!AB344))/'Data with Vol Ests'!Y343</f>
        <v>12342.165850357769</v>
      </c>
      <c r="G343" s="5">
        <f>$L$2*B343/Data!C$502+$M$2*C343/Data!D$502+$N$2*D343/Data!E$502+$O$2*E343/Data!F$502</f>
        <v>50108.642622238753</v>
      </c>
      <c r="I343" s="5">
        <f t="shared" si="5"/>
        <v>-108.64262223875266</v>
      </c>
    </row>
    <row r="344" spans="1:9" x14ac:dyDescent="0.35">
      <c r="A344">
        <f>Data!A345</f>
        <v>343</v>
      </c>
      <c r="B344" s="4">
        <f>'Data with Vol Ests'!D$502*('Data with Vol Ests'!D344+('Data with Vol Ests'!D345-'Data with Vol Ests'!D344)*('Data with Vol Ests'!G$503/'Data with Vol Ests'!G345))/'Data with Vol Ests'!D344</f>
        <v>11243.869138001337</v>
      </c>
      <c r="C344" s="4">
        <f>'Data with Vol Ests'!K$502*('Data with Vol Ests'!K344+('Data with Vol Ests'!K345-'Data with Vol Ests'!K344)*('Data with Vol Ests'!N$503/'Data with Vol Ests'!N345))/'Data with Vol Ests'!K344</f>
        <v>5078.3782726961863</v>
      </c>
      <c r="D344" s="4">
        <f>'Data with Vol Ests'!R$502*('Data with Vol Ests'!R344+('Data with Vol Ests'!R345-'Data with Vol Ests'!R344)*('Data with Vol Ests'!U$503/'Data with Vol Ests'!U345))/'Data with Vol Ests'!R344</f>
        <v>4194.510632406671</v>
      </c>
      <c r="E344" s="4">
        <f>'Data with Vol Ests'!Y$502*('Data with Vol Ests'!Y344+('Data with Vol Ests'!Y345-'Data with Vol Ests'!Y344)*('Data with Vol Ests'!AB$503/'Data with Vol Ests'!AB345))/'Data with Vol Ests'!Y344</f>
        <v>11691.888491486243</v>
      </c>
      <c r="G344" s="5">
        <f>$L$2*B344/Data!C$502+$M$2*C344/Data!D$502+$N$2*D344/Data!E$502+$O$2*E344/Data!F$502</f>
        <v>49389.362056124744</v>
      </c>
      <c r="I344" s="5">
        <f t="shared" si="5"/>
        <v>610.63794387525559</v>
      </c>
    </row>
    <row r="345" spans="1:9" x14ac:dyDescent="0.35">
      <c r="A345">
        <f>Data!A346</f>
        <v>344</v>
      </c>
      <c r="B345" s="4">
        <f>'Data with Vol Ests'!D$502*('Data with Vol Ests'!D345+('Data with Vol Ests'!D346-'Data with Vol Ests'!D345)*('Data with Vol Ests'!G$503/'Data with Vol Ests'!G346))/'Data with Vol Ests'!D345</f>
        <v>11141.075026056904</v>
      </c>
      <c r="C345" s="4">
        <f>'Data with Vol Ests'!K$502*('Data with Vol Ests'!K345+('Data with Vol Ests'!K346-'Data with Vol Ests'!K345)*('Data with Vol Ests'!N$503/'Data with Vol Ests'!N346))/'Data with Vol Ests'!K345</f>
        <v>5346.3518874656711</v>
      </c>
      <c r="D345" s="4">
        <f>'Data with Vol Ests'!R$502*('Data with Vol Ests'!R345+('Data with Vol Ests'!R346-'Data with Vol Ests'!R345)*('Data with Vol Ests'!U$503/'Data with Vol Ests'!U346))/'Data with Vol Ests'!R345</f>
        <v>4332.8240832947777</v>
      </c>
      <c r="E345" s="4">
        <f>'Data with Vol Ests'!Y$502*('Data with Vol Ests'!Y345+('Data with Vol Ests'!Y346-'Data with Vol Ests'!Y345)*('Data with Vol Ests'!AB$503/'Data with Vol Ests'!AB346))/'Data with Vol Ests'!Y345</f>
        <v>12237.514492382641</v>
      </c>
      <c r="G345" s="5">
        <f>$L$2*B345/Data!C$502+$M$2*C345/Data!D$502+$N$2*D345/Data!E$502+$O$2*E345/Data!F$502</f>
        <v>51078.437420246213</v>
      </c>
      <c r="I345" s="5">
        <f t="shared" si="5"/>
        <v>-1078.4374202462132</v>
      </c>
    </row>
    <row r="346" spans="1:9" x14ac:dyDescent="0.35">
      <c r="A346">
        <f>Data!A347</f>
        <v>345</v>
      </c>
      <c r="B346" s="4">
        <f>'Data with Vol Ests'!D$502*('Data with Vol Ests'!D346+('Data with Vol Ests'!D347-'Data with Vol Ests'!D346)*('Data with Vol Ests'!G$503/'Data with Vol Ests'!G347))/'Data with Vol Ests'!D346</f>
        <v>10975.707970673006</v>
      </c>
      <c r="C346" s="4">
        <f>'Data with Vol Ests'!K$502*('Data with Vol Ests'!K346+('Data with Vol Ests'!K347-'Data with Vol Ests'!K346)*('Data with Vol Ests'!N$503/'Data with Vol Ests'!N347))/'Data with Vol Ests'!K346</f>
        <v>5122.6345228139144</v>
      </c>
      <c r="D346" s="4">
        <f>'Data with Vol Ests'!R$502*('Data with Vol Ests'!R346+('Data with Vol Ests'!R347-'Data with Vol Ests'!R346)*('Data with Vol Ests'!U$503/'Data with Vol Ests'!U347))/'Data with Vol Ests'!R346</f>
        <v>4149.5604054775813</v>
      </c>
      <c r="E346" s="4">
        <f>'Data with Vol Ests'!Y$502*('Data with Vol Ests'!Y346+('Data with Vol Ests'!Y347-'Data with Vol Ests'!Y346)*('Data with Vol Ests'!AB$503/'Data with Vol Ests'!AB347))/'Data with Vol Ests'!Y346</f>
        <v>11929.162501628331</v>
      </c>
      <c r="G346" s="5">
        <f>$L$2*B346/Data!C$502+$M$2*C346/Data!D$502+$N$2*D346/Data!E$502+$O$2*E346/Data!F$502</f>
        <v>49463.88874120907</v>
      </c>
      <c r="I346" s="5">
        <f t="shared" si="5"/>
        <v>536.11125879093015</v>
      </c>
    </row>
    <row r="347" spans="1:9" x14ac:dyDescent="0.35">
      <c r="A347">
        <f>Data!A348</f>
        <v>346</v>
      </c>
      <c r="B347" s="4">
        <f>'Data with Vol Ests'!D$502*('Data with Vol Ests'!D347+('Data with Vol Ests'!D348-'Data with Vol Ests'!D347)*('Data with Vol Ests'!G$503/'Data with Vol Ests'!G348))/'Data with Vol Ests'!D347</f>
        <v>11283.200150764664</v>
      </c>
      <c r="C347" s="4">
        <f>'Data with Vol Ests'!K$502*('Data with Vol Ests'!K347+('Data with Vol Ests'!K348-'Data with Vol Ests'!K347)*('Data with Vol Ests'!N$503/'Data with Vol Ests'!N348))/'Data with Vol Ests'!K347</f>
        <v>5266.8195405856222</v>
      </c>
      <c r="D347" s="4">
        <f>'Data with Vol Ests'!R$502*('Data with Vol Ests'!R347+('Data with Vol Ests'!R348-'Data with Vol Ests'!R347)*('Data with Vol Ests'!U$503/'Data with Vol Ests'!U348))/'Data with Vol Ests'!R347</f>
        <v>4222.3090502482419</v>
      </c>
      <c r="E347" s="4">
        <f>'Data with Vol Ests'!Y$502*('Data with Vol Ests'!Y347+('Data with Vol Ests'!Y348-'Data with Vol Ests'!Y347)*('Data with Vol Ests'!AB$503/'Data with Vol Ests'!AB348))/'Data with Vol Ests'!Y347</f>
        <v>12157.379872760828</v>
      </c>
      <c r="G347" s="5">
        <f>$L$2*B347/Data!C$502+$M$2*C347/Data!D$502+$N$2*D347/Data!E$502+$O$2*E347/Data!F$502</f>
        <v>50616.254990290567</v>
      </c>
      <c r="I347" s="5">
        <f t="shared" si="5"/>
        <v>-616.25499029056664</v>
      </c>
    </row>
    <row r="348" spans="1:9" x14ac:dyDescent="0.35">
      <c r="A348">
        <f>Data!A349</f>
        <v>347</v>
      </c>
      <c r="B348" s="4">
        <f>'Data with Vol Ests'!D$502*('Data with Vol Ests'!D348+('Data with Vol Ests'!D349-'Data with Vol Ests'!D348)*('Data with Vol Ests'!G$503/'Data with Vol Ests'!G349))/'Data with Vol Ests'!D348</f>
        <v>11135.962630615242</v>
      </c>
      <c r="C348" s="4">
        <f>'Data with Vol Ests'!K$502*('Data with Vol Ests'!K348+('Data with Vol Ests'!K349-'Data with Vol Ests'!K348)*('Data with Vol Ests'!N$503/'Data with Vol Ests'!N349))/'Data with Vol Ests'!K348</f>
        <v>5453.053820070566</v>
      </c>
      <c r="D348" s="4">
        <f>'Data with Vol Ests'!R$502*('Data with Vol Ests'!R348+('Data with Vol Ests'!R349-'Data with Vol Ests'!R348)*('Data with Vol Ests'!U$503/'Data with Vol Ests'!U349))/'Data with Vol Ests'!R348</f>
        <v>4361.8867860723367</v>
      </c>
      <c r="E348" s="4">
        <f>'Data with Vol Ests'!Y$502*('Data with Vol Ests'!Y348+('Data with Vol Ests'!Y349-'Data with Vol Ests'!Y348)*('Data with Vol Ests'!AB$503/'Data with Vol Ests'!AB349))/'Data with Vol Ests'!Y348</f>
        <v>11947.728356682082</v>
      </c>
      <c r="G348" s="5">
        <f>$L$2*B348/Data!C$502+$M$2*C348/Data!D$502+$N$2*D348/Data!E$502+$O$2*E348/Data!F$502</f>
        <v>51088.493146551678</v>
      </c>
      <c r="I348" s="5">
        <f t="shared" si="5"/>
        <v>-1088.4931465516784</v>
      </c>
    </row>
    <row r="349" spans="1:9" x14ac:dyDescent="0.35">
      <c r="A349">
        <f>Data!A350</f>
        <v>348</v>
      </c>
      <c r="B349" s="4">
        <f>'Data with Vol Ests'!D$502*('Data with Vol Ests'!D349+('Data with Vol Ests'!D350-'Data with Vol Ests'!D349)*('Data with Vol Ests'!G$503/'Data with Vol Ests'!G350))/'Data with Vol Ests'!D349</f>
        <v>10889.116131280511</v>
      </c>
      <c r="C349" s="4">
        <f>'Data with Vol Ests'!K$502*('Data with Vol Ests'!K349+('Data with Vol Ests'!K350-'Data with Vol Ests'!K349)*('Data with Vol Ests'!N$503/'Data with Vol Ests'!N350))/'Data with Vol Ests'!K349</f>
        <v>5192.2500568540881</v>
      </c>
      <c r="D349" s="4">
        <f>'Data with Vol Ests'!R$502*('Data with Vol Ests'!R349+('Data with Vol Ests'!R350-'Data with Vol Ests'!R349)*('Data with Vol Ests'!U$503/'Data with Vol Ests'!U350))/'Data with Vol Ests'!R349</f>
        <v>4221.4000602297974</v>
      </c>
      <c r="E349" s="4">
        <f>'Data with Vol Ests'!Y$502*('Data with Vol Ests'!Y349+('Data with Vol Ests'!Y350-'Data with Vol Ests'!Y349)*('Data with Vol Ests'!AB$503/'Data with Vol Ests'!AB350))/'Data with Vol Ests'!Y349</f>
        <v>12242.172316535572</v>
      </c>
      <c r="G349" s="5">
        <f>$L$2*B349/Data!C$502+$M$2*C349/Data!D$502+$N$2*D349/Data!E$502+$O$2*E349/Data!F$502</f>
        <v>50147.267748252641</v>
      </c>
      <c r="I349" s="5">
        <f t="shared" si="5"/>
        <v>-147.26774825264147</v>
      </c>
    </row>
    <row r="350" spans="1:9" x14ac:dyDescent="0.35">
      <c r="A350">
        <f>Data!A351</f>
        <v>349</v>
      </c>
      <c r="B350" s="4">
        <f>'Data with Vol Ests'!D$502*('Data with Vol Ests'!D350+('Data with Vol Ests'!D351-'Data with Vol Ests'!D350)*('Data with Vol Ests'!G$503/'Data with Vol Ests'!G351))/'Data with Vol Ests'!D350</f>
        <v>10558.826028943413</v>
      </c>
      <c r="C350" s="4">
        <f>'Data with Vol Ests'!K$502*('Data with Vol Ests'!K350+('Data with Vol Ests'!K351-'Data with Vol Ests'!K350)*('Data with Vol Ests'!N$503/'Data with Vol Ests'!N351))/'Data with Vol Ests'!K350</f>
        <v>4931.1883904227743</v>
      </c>
      <c r="D350" s="4">
        <f>'Data with Vol Ests'!R$502*('Data with Vol Ests'!R350+('Data with Vol Ests'!R351-'Data with Vol Ests'!R350)*('Data with Vol Ests'!U$503/'Data with Vol Ests'!U351))/'Data with Vol Ests'!R350</f>
        <v>3974.4325783031236</v>
      </c>
      <c r="E350" s="4">
        <f>'Data with Vol Ests'!Y$502*('Data with Vol Ests'!Y350+('Data with Vol Ests'!Y351-'Data with Vol Ests'!Y350)*('Data with Vol Ests'!AB$503/'Data with Vol Ests'!AB351))/'Data with Vol Ests'!Y350</f>
        <v>11933.802802837728</v>
      </c>
      <c r="G350" s="5">
        <f>$L$2*B350/Data!C$502+$M$2*C350/Data!D$502+$N$2*D350/Data!E$502+$O$2*E350/Data!F$502</f>
        <v>48124.567410626601</v>
      </c>
      <c r="I350" s="5">
        <f t="shared" si="5"/>
        <v>1875.4325893733985</v>
      </c>
    </row>
    <row r="351" spans="1:9" x14ac:dyDescent="0.35">
      <c r="A351">
        <f>Data!A352</f>
        <v>350</v>
      </c>
      <c r="B351" s="4">
        <f>'Data with Vol Ests'!D$502*('Data with Vol Ests'!D351+('Data with Vol Ests'!D352-'Data with Vol Ests'!D351)*('Data with Vol Ests'!G$503/'Data with Vol Ests'!G352))/'Data with Vol Ests'!D351</f>
        <v>10942.73092858324</v>
      </c>
      <c r="C351" s="4">
        <f>'Data with Vol Ests'!K$502*('Data with Vol Ests'!K351+('Data with Vol Ests'!K352-'Data with Vol Ests'!K351)*('Data with Vol Ests'!N$503/'Data with Vol Ests'!N352))/'Data with Vol Ests'!K351</f>
        <v>5209.0018576949042</v>
      </c>
      <c r="D351" s="4">
        <f>'Data with Vol Ests'!R$502*('Data with Vol Ests'!R351+('Data with Vol Ests'!R352-'Data with Vol Ests'!R351)*('Data with Vol Ests'!U$503/'Data with Vol Ests'!U352))/'Data with Vol Ests'!R351</f>
        <v>4275.0747708356166</v>
      </c>
      <c r="E351" s="4">
        <f>'Data with Vol Ests'!Y$502*('Data with Vol Ests'!Y351+('Data with Vol Ests'!Y352-'Data with Vol Ests'!Y351)*('Data with Vol Ests'!AB$503/'Data with Vol Ests'!AB352))/'Data with Vol Ests'!Y351</f>
        <v>11573.016514721297</v>
      </c>
      <c r="G351" s="5">
        <f>$L$2*B351/Data!C$502+$M$2*C351/Data!D$502+$N$2*D351/Data!E$502+$O$2*E351/Data!F$502</f>
        <v>49535.257817735219</v>
      </c>
      <c r="I351" s="5">
        <f t="shared" si="5"/>
        <v>464.74218226478115</v>
      </c>
    </row>
    <row r="352" spans="1:9" x14ac:dyDescent="0.35">
      <c r="A352">
        <f>Data!A353</f>
        <v>351</v>
      </c>
      <c r="B352" s="4">
        <f>'Data with Vol Ests'!D$502*('Data with Vol Ests'!D352+('Data with Vol Ests'!D353-'Data with Vol Ests'!D352)*('Data with Vol Ests'!G$503/'Data with Vol Ests'!G353))/'Data with Vol Ests'!D352</f>
        <v>11080.306471581804</v>
      </c>
      <c r="C352" s="4">
        <f>'Data with Vol Ests'!K$502*('Data with Vol Ests'!K352+('Data with Vol Ests'!K353-'Data with Vol Ests'!K352)*('Data with Vol Ests'!N$503/'Data with Vol Ests'!N353))/'Data with Vol Ests'!K352</f>
        <v>4937.1094960650025</v>
      </c>
      <c r="D352" s="4">
        <f>'Data with Vol Ests'!R$502*('Data with Vol Ests'!R352+('Data with Vol Ests'!R353-'Data with Vol Ests'!R352)*('Data with Vol Ests'!U$503/'Data with Vol Ests'!U353))/'Data with Vol Ests'!R352</f>
        <v>4110.15609035529</v>
      </c>
      <c r="E352" s="4">
        <f>'Data with Vol Ests'!Y$502*('Data with Vol Ests'!Y352+('Data with Vol Ests'!Y353-'Data with Vol Ests'!Y352)*('Data with Vol Ests'!AB$503/'Data with Vol Ests'!AB353))/'Data with Vol Ests'!Y352</f>
        <v>12076.559312110287</v>
      </c>
      <c r="G352" s="5">
        <f>$L$2*B352/Data!C$502+$M$2*C352/Data!D$502+$N$2*D352/Data!E$502+$O$2*E352/Data!F$502</f>
        <v>49114.231789412021</v>
      </c>
      <c r="I352" s="5">
        <f t="shared" si="5"/>
        <v>885.76821058797941</v>
      </c>
    </row>
    <row r="353" spans="1:9" x14ac:dyDescent="0.35">
      <c r="A353">
        <f>Data!A354</f>
        <v>352</v>
      </c>
      <c r="B353" s="4">
        <f>'Data with Vol Ests'!D$502*('Data with Vol Ests'!D353+('Data with Vol Ests'!D354-'Data with Vol Ests'!D353)*('Data with Vol Ests'!G$503/'Data with Vol Ests'!G354))/'Data with Vol Ests'!D353</f>
        <v>10940.704643535091</v>
      </c>
      <c r="C353" s="4">
        <f>'Data with Vol Ests'!K$502*('Data with Vol Ests'!K353+('Data with Vol Ests'!K354-'Data with Vol Ests'!K353)*('Data with Vol Ests'!N$503/'Data with Vol Ests'!N354))/'Data with Vol Ests'!K353</f>
        <v>5296.739903239024</v>
      </c>
      <c r="D353" s="4">
        <f>'Data with Vol Ests'!R$502*('Data with Vol Ests'!R353+('Data with Vol Ests'!R354-'Data with Vol Ests'!R353)*('Data with Vol Ests'!U$503/'Data with Vol Ests'!U354))/'Data with Vol Ests'!R353</f>
        <v>4208.3943402816312</v>
      </c>
      <c r="E353" s="4">
        <f>'Data with Vol Ests'!Y$502*('Data with Vol Ests'!Y353+('Data with Vol Ests'!Y354-'Data with Vol Ests'!Y353)*('Data with Vol Ests'!AB$503/'Data with Vol Ests'!AB354))/'Data with Vol Ests'!Y353</f>
        <v>11878.796644920214</v>
      </c>
      <c r="G353" s="5">
        <f>$L$2*B353/Data!C$502+$M$2*C353/Data!D$502+$N$2*D353/Data!E$502+$O$2*E353/Data!F$502</f>
        <v>50010.917401684666</v>
      </c>
      <c r="I353" s="5">
        <f t="shared" si="5"/>
        <v>-10.917401684666402</v>
      </c>
    </row>
    <row r="354" spans="1:9" x14ac:dyDescent="0.35">
      <c r="A354">
        <f>Data!A355</f>
        <v>353</v>
      </c>
      <c r="B354" s="4">
        <f>'Data with Vol Ests'!D$502*('Data with Vol Ests'!D354+('Data with Vol Ests'!D355-'Data with Vol Ests'!D354)*('Data with Vol Ests'!G$503/'Data with Vol Ests'!G355))/'Data with Vol Ests'!D354</f>
        <v>11266.255747481911</v>
      </c>
      <c r="C354" s="4">
        <f>'Data with Vol Ests'!K$502*('Data with Vol Ests'!K354+('Data with Vol Ests'!K355-'Data with Vol Ests'!K354)*('Data with Vol Ests'!N$503/'Data with Vol Ests'!N355))/'Data with Vol Ests'!K354</f>
        <v>5413.116794571195</v>
      </c>
      <c r="D354" s="4">
        <f>'Data with Vol Ests'!R$502*('Data with Vol Ests'!R354+('Data with Vol Ests'!R355-'Data with Vol Ests'!R354)*('Data with Vol Ests'!U$503/'Data with Vol Ests'!U355))/'Data with Vol Ests'!R354</f>
        <v>4405.7824422731173</v>
      </c>
      <c r="E354" s="4">
        <f>'Data with Vol Ests'!Y$502*('Data with Vol Ests'!Y354+('Data with Vol Ests'!Y355-'Data with Vol Ests'!Y354)*('Data with Vol Ests'!AB$503/'Data with Vol Ests'!AB355))/'Data with Vol Ests'!Y354</f>
        <v>12009.866337101286</v>
      </c>
      <c r="G354" s="5">
        <f>$L$2*B354/Data!C$502+$M$2*C354/Data!D$502+$N$2*D354/Data!E$502+$O$2*E354/Data!F$502</f>
        <v>51272.915693777926</v>
      </c>
      <c r="I354" s="5">
        <f t="shared" si="5"/>
        <v>-1272.9156937779262</v>
      </c>
    </row>
    <row r="355" spans="1:9" x14ac:dyDescent="0.35">
      <c r="A355">
        <f>Data!A356</f>
        <v>354</v>
      </c>
      <c r="B355" s="4">
        <f>'Data with Vol Ests'!D$502*('Data with Vol Ests'!D355+('Data with Vol Ests'!D356-'Data with Vol Ests'!D355)*('Data with Vol Ests'!G$503/'Data with Vol Ests'!G356))/'Data with Vol Ests'!D355</f>
        <v>11245.537146466868</v>
      </c>
      <c r="C355" s="4">
        <f>'Data with Vol Ests'!K$502*('Data with Vol Ests'!K355+('Data with Vol Ests'!K356-'Data with Vol Ests'!K355)*('Data with Vol Ests'!N$503/'Data with Vol Ests'!N356))/'Data with Vol Ests'!K355</f>
        <v>5148.0062962249822</v>
      </c>
      <c r="D355" s="4">
        <f>'Data with Vol Ests'!R$502*('Data with Vol Ests'!R355+('Data with Vol Ests'!R356-'Data with Vol Ests'!R355)*('Data with Vol Ests'!U$503/'Data with Vol Ests'!U356))/'Data with Vol Ests'!R355</f>
        <v>4245.8004111079827</v>
      </c>
      <c r="E355" s="4">
        <f>'Data with Vol Ests'!Y$502*('Data with Vol Ests'!Y355+('Data with Vol Ests'!Y356-'Data with Vol Ests'!Y355)*('Data with Vol Ests'!AB$503/'Data with Vol Ests'!AB356))/'Data with Vol Ests'!Y355</f>
        <v>12040.876823820839</v>
      </c>
      <c r="G355" s="5">
        <f>$L$2*B355/Data!C$502+$M$2*C355/Data!D$502+$N$2*D355/Data!E$502+$O$2*E355/Data!F$502</f>
        <v>50149.183503971268</v>
      </c>
      <c r="I355" s="5">
        <f t="shared" si="5"/>
        <v>-149.18350397126778</v>
      </c>
    </row>
    <row r="356" spans="1:9" x14ac:dyDescent="0.35">
      <c r="A356">
        <f>Data!A357</f>
        <v>355</v>
      </c>
      <c r="B356" s="4">
        <f>'Data with Vol Ests'!D$502*('Data with Vol Ests'!D356+('Data with Vol Ests'!D357-'Data with Vol Ests'!D356)*('Data with Vol Ests'!G$503/'Data with Vol Ests'!G357))/'Data with Vol Ests'!D356</f>
        <v>10806.701531928285</v>
      </c>
      <c r="C356" s="4">
        <f>'Data with Vol Ests'!K$502*('Data with Vol Ests'!K356+('Data with Vol Ests'!K357-'Data with Vol Ests'!K356)*('Data with Vol Ests'!N$503/'Data with Vol Ests'!N357))/'Data with Vol Ests'!K356</f>
        <v>5195.6089065520882</v>
      </c>
      <c r="D356" s="4">
        <f>'Data with Vol Ests'!R$502*('Data with Vol Ests'!R356+('Data with Vol Ests'!R357-'Data with Vol Ests'!R356)*('Data with Vol Ests'!U$503/'Data with Vol Ests'!U357))/'Data with Vol Ests'!R356</f>
        <v>4231.1916663664879</v>
      </c>
      <c r="E356" s="4">
        <f>'Data with Vol Ests'!Y$502*('Data with Vol Ests'!Y356+('Data with Vol Ests'!Y357-'Data with Vol Ests'!Y356)*('Data with Vol Ests'!AB$503/'Data with Vol Ests'!AB357))/'Data with Vol Ests'!Y356</f>
        <v>12438.547669169993</v>
      </c>
      <c r="G356" s="5">
        <f>$L$2*B356/Data!C$502+$M$2*C356/Data!D$502+$N$2*D356/Data!E$502+$O$2*E356/Data!F$502</f>
        <v>50350.691082702921</v>
      </c>
      <c r="I356" s="5">
        <f t="shared" si="5"/>
        <v>-350.69108270292054</v>
      </c>
    </row>
    <row r="357" spans="1:9" x14ac:dyDescent="0.35">
      <c r="A357">
        <f>Data!A358</f>
        <v>356</v>
      </c>
      <c r="B357" s="4">
        <f>'Data with Vol Ests'!D$502*('Data with Vol Ests'!D357+('Data with Vol Ests'!D358-'Data with Vol Ests'!D357)*('Data with Vol Ests'!G$503/'Data with Vol Ests'!G358))/'Data with Vol Ests'!D357</f>
        <v>10986.252733398349</v>
      </c>
      <c r="C357" s="4">
        <f>'Data with Vol Ests'!K$502*('Data with Vol Ests'!K357+('Data with Vol Ests'!K358-'Data with Vol Ests'!K357)*('Data with Vol Ests'!N$503/'Data with Vol Ests'!N358))/'Data with Vol Ests'!K357</f>
        <v>5027.8405577732619</v>
      </c>
      <c r="D357" s="4">
        <f>'Data with Vol Ests'!R$502*('Data with Vol Ests'!R357+('Data with Vol Ests'!R358-'Data with Vol Ests'!R357)*('Data with Vol Ests'!U$503/'Data with Vol Ests'!U358))/'Data with Vol Ests'!R357</f>
        <v>4104.2892786266402</v>
      </c>
      <c r="E357" s="4">
        <f>'Data with Vol Ests'!Y$502*('Data with Vol Ests'!Y357+('Data with Vol Ests'!Y358-'Data with Vol Ests'!Y357)*('Data with Vol Ests'!AB$503/'Data with Vol Ests'!AB358))/'Data with Vol Ests'!Y357</f>
        <v>12003.865685090141</v>
      </c>
      <c r="G357" s="5">
        <f>$L$2*B357/Data!C$502+$M$2*C357/Data!D$502+$N$2*D357/Data!E$502+$O$2*E357/Data!F$502</f>
        <v>49186.07720686536</v>
      </c>
      <c r="I357" s="5">
        <f t="shared" si="5"/>
        <v>813.92279313463951</v>
      </c>
    </row>
    <row r="358" spans="1:9" x14ac:dyDescent="0.35">
      <c r="A358">
        <f>Data!A359</f>
        <v>357</v>
      </c>
      <c r="B358" s="4">
        <f>'Data with Vol Ests'!D$502*('Data with Vol Ests'!D358+('Data with Vol Ests'!D359-'Data with Vol Ests'!D358)*('Data with Vol Ests'!G$503/'Data with Vol Ests'!G359))/'Data with Vol Ests'!D358</f>
        <v>11008.15170270162</v>
      </c>
      <c r="C358" s="4">
        <f>'Data with Vol Ests'!K$502*('Data with Vol Ests'!K358+('Data with Vol Ests'!K359-'Data with Vol Ests'!K358)*('Data with Vol Ests'!N$503/'Data with Vol Ests'!N359))/'Data with Vol Ests'!K358</f>
        <v>5535.1604042610206</v>
      </c>
      <c r="D358" s="4">
        <f>'Data with Vol Ests'!R$502*('Data with Vol Ests'!R358+('Data with Vol Ests'!R359-'Data with Vol Ests'!R358)*('Data with Vol Ests'!U$503/'Data with Vol Ests'!U359))/'Data with Vol Ests'!R358</f>
        <v>4392.2833057282596</v>
      </c>
      <c r="E358" s="4">
        <f>'Data with Vol Ests'!Y$502*('Data with Vol Ests'!Y358+('Data with Vol Ests'!Y359-'Data with Vol Ests'!Y358)*('Data with Vol Ests'!AB$503/'Data with Vol Ests'!AB359))/'Data with Vol Ests'!Y358</f>
        <v>12103.800165617244</v>
      </c>
      <c r="G358" s="5">
        <f>$L$2*B358/Data!C$502+$M$2*C358/Data!D$502+$N$2*D358/Data!E$502+$O$2*E358/Data!F$502</f>
        <v>51476.413856316329</v>
      </c>
      <c r="I358" s="5">
        <f t="shared" si="5"/>
        <v>-1476.4138563163287</v>
      </c>
    </row>
    <row r="359" spans="1:9" x14ac:dyDescent="0.35">
      <c r="A359">
        <f>Data!A360</f>
        <v>358</v>
      </c>
      <c r="B359" s="4">
        <f>'Data with Vol Ests'!D$502*('Data with Vol Ests'!D359+('Data with Vol Ests'!D360-'Data with Vol Ests'!D359)*('Data with Vol Ests'!G$503/'Data with Vol Ests'!G360))/'Data with Vol Ests'!D359</f>
        <v>11137.804211793555</v>
      </c>
      <c r="C359" s="4">
        <f>'Data with Vol Ests'!K$502*('Data with Vol Ests'!K359+('Data with Vol Ests'!K360-'Data with Vol Ests'!K359)*('Data with Vol Ests'!N$503/'Data with Vol Ests'!N360))/'Data with Vol Ests'!K359</f>
        <v>5078.584507309356</v>
      </c>
      <c r="D359" s="4">
        <f>'Data with Vol Ests'!R$502*('Data with Vol Ests'!R359+('Data with Vol Ests'!R360-'Data with Vol Ests'!R359)*('Data with Vol Ests'!U$503/'Data with Vol Ests'!U360))/'Data with Vol Ests'!R359</f>
        <v>4125.1118137499561</v>
      </c>
      <c r="E359" s="4">
        <f>'Data with Vol Ests'!Y$502*('Data with Vol Ests'!Y359+('Data with Vol Ests'!Y360-'Data with Vol Ests'!Y359)*('Data with Vol Ests'!AB$503/'Data with Vol Ests'!AB360))/'Data with Vol Ests'!Y359</f>
        <v>11674.92032944556</v>
      </c>
      <c r="G359" s="5">
        <f>$L$2*B359/Data!C$502+$M$2*C359/Data!D$502+$N$2*D359/Data!E$502+$O$2*E359/Data!F$502</f>
        <v>49108.341743429148</v>
      </c>
      <c r="I359" s="5">
        <f t="shared" si="5"/>
        <v>891.65825657085225</v>
      </c>
    </row>
    <row r="360" spans="1:9" x14ac:dyDescent="0.35">
      <c r="A360">
        <f>Data!A361</f>
        <v>359</v>
      </c>
      <c r="B360" s="4">
        <f>'Data with Vol Ests'!D$502*('Data with Vol Ests'!D360+('Data with Vol Ests'!D361-'Data with Vol Ests'!D360)*('Data with Vol Ests'!G$503/'Data with Vol Ests'!G361))/'Data with Vol Ests'!D360</f>
        <v>10837.766535212266</v>
      </c>
      <c r="C360" s="4">
        <f>'Data with Vol Ests'!K$502*('Data with Vol Ests'!K360+('Data with Vol Ests'!K361-'Data with Vol Ests'!K360)*('Data with Vol Ests'!N$503/'Data with Vol Ests'!N361))/'Data with Vol Ests'!K360</f>
        <v>5262.2204176198866</v>
      </c>
      <c r="D360" s="4">
        <f>'Data with Vol Ests'!R$502*('Data with Vol Ests'!R360+('Data with Vol Ests'!R361-'Data with Vol Ests'!R360)*('Data with Vol Ests'!U$503/'Data with Vol Ests'!U361))/'Data with Vol Ests'!R360</f>
        <v>4293.2907404860971</v>
      </c>
      <c r="E360" s="4">
        <f>'Data with Vol Ests'!Y$502*('Data with Vol Ests'!Y360+('Data with Vol Ests'!Y361-'Data with Vol Ests'!Y360)*('Data with Vol Ests'!AB$503/'Data with Vol Ests'!AB361))/'Data with Vol Ests'!Y360</f>
        <v>12286.933895352224</v>
      </c>
      <c r="G360" s="5">
        <f>$L$2*B360/Data!C$502+$M$2*C360/Data!D$502+$N$2*D360/Data!E$502+$O$2*E360/Data!F$502</f>
        <v>50528.637953871359</v>
      </c>
      <c r="I360" s="5">
        <f t="shared" si="5"/>
        <v>-528.63795387135906</v>
      </c>
    </row>
    <row r="361" spans="1:9" x14ac:dyDescent="0.35">
      <c r="A361">
        <f>Data!A362</f>
        <v>360</v>
      </c>
      <c r="B361" s="4">
        <f>'Data with Vol Ests'!D$502*('Data with Vol Ests'!D361+('Data with Vol Ests'!D362-'Data with Vol Ests'!D361)*('Data with Vol Ests'!G$503/'Data with Vol Ests'!G362))/'Data with Vol Ests'!D361</f>
        <v>11148.571531098063</v>
      </c>
      <c r="C361" s="4">
        <f>'Data with Vol Ests'!K$502*('Data with Vol Ests'!K361+('Data with Vol Ests'!K362-'Data with Vol Ests'!K361)*('Data with Vol Ests'!N$503/'Data with Vol Ests'!N362))/'Data with Vol Ests'!K361</f>
        <v>5119.8210646236821</v>
      </c>
      <c r="D361" s="4">
        <f>'Data with Vol Ests'!R$502*('Data with Vol Ests'!R361+('Data with Vol Ests'!R362-'Data with Vol Ests'!R361)*('Data with Vol Ests'!U$503/'Data with Vol Ests'!U362))/'Data with Vol Ests'!R361</f>
        <v>4175.995721981144</v>
      </c>
      <c r="E361" s="4">
        <f>'Data with Vol Ests'!Y$502*('Data with Vol Ests'!Y361+('Data with Vol Ests'!Y362-'Data with Vol Ests'!Y361)*('Data with Vol Ests'!AB$503/'Data with Vol Ests'!AB362))/'Data with Vol Ests'!Y361</f>
        <v>11872.404961905046</v>
      </c>
      <c r="G361" s="5">
        <f>$L$2*B361/Data!C$502+$M$2*C361/Data!D$502+$N$2*D361/Data!E$502+$O$2*E361/Data!F$502</f>
        <v>49604.236143683804</v>
      </c>
      <c r="I361" s="5">
        <f t="shared" si="5"/>
        <v>395.76385631619632</v>
      </c>
    </row>
    <row r="362" spans="1:9" x14ac:dyDescent="0.35">
      <c r="A362">
        <f>Data!A363</f>
        <v>361</v>
      </c>
      <c r="B362" s="4">
        <f>'Data with Vol Ests'!D$502*('Data with Vol Ests'!D362+('Data with Vol Ests'!D363-'Data with Vol Ests'!D362)*('Data with Vol Ests'!G$503/'Data with Vol Ests'!G363))/'Data with Vol Ests'!D362</f>
        <v>11269.872660861138</v>
      </c>
      <c r="C362" s="4">
        <f>'Data with Vol Ests'!K$502*('Data with Vol Ests'!K362+('Data with Vol Ests'!K363-'Data with Vol Ests'!K362)*('Data with Vol Ests'!N$503/'Data with Vol Ests'!N363))/'Data with Vol Ests'!K362</f>
        <v>5404.1112909297772</v>
      </c>
      <c r="D362" s="4">
        <f>'Data with Vol Ests'!R$502*('Data with Vol Ests'!R362+('Data with Vol Ests'!R363-'Data with Vol Ests'!R362)*('Data with Vol Ests'!U$503/'Data with Vol Ests'!U363))/'Data with Vol Ests'!R362</f>
        <v>4373.8255378874628</v>
      </c>
      <c r="E362" s="4">
        <f>'Data with Vol Ests'!Y$502*('Data with Vol Ests'!Y362+('Data with Vol Ests'!Y363-'Data with Vol Ests'!Y362)*('Data with Vol Ests'!AB$503/'Data with Vol Ests'!AB363))/'Data with Vol Ests'!Y362</f>
        <v>12316.707738814192</v>
      </c>
      <c r="G362" s="5">
        <f>$L$2*B362/Data!C$502+$M$2*C362/Data!D$502+$N$2*D362/Data!E$502+$O$2*E362/Data!F$502</f>
        <v>51557.942701465778</v>
      </c>
      <c r="I362" s="5">
        <f t="shared" si="5"/>
        <v>-1557.9427014657776</v>
      </c>
    </row>
    <row r="363" spans="1:9" x14ac:dyDescent="0.35">
      <c r="A363">
        <f>Data!A364</f>
        <v>362</v>
      </c>
      <c r="B363" s="4">
        <f>'Data with Vol Ests'!D$502*('Data with Vol Ests'!D363+('Data with Vol Ests'!D364-'Data with Vol Ests'!D363)*('Data with Vol Ests'!G$503/'Data with Vol Ests'!G364))/'Data with Vol Ests'!D363</f>
        <v>11169.090856158147</v>
      </c>
      <c r="C363" s="4">
        <f>'Data with Vol Ests'!K$502*('Data with Vol Ests'!K363+('Data with Vol Ests'!K364-'Data with Vol Ests'!K363)*('Data with Vol Ests'!N$503/'Data with Vol Ests'!N364))/'Data with Vol Ests'!K363</f>
        <v>5355.1248840025946</v>
      </c>
      <c r="D363" s="4">
        <f>'Data with Vol Ests'!R$502*('Data with Vol Ests'!R363+('Data with Vol Ests'!R364-'Data with Vol Ests'!R363)*('Data with Vol Ests'!U$503/'Data with Vol Ests'!U364))/'Data with Vol Ests'!R363</f>
        <v>4308.3466803422225</v>
      </c>
      <c r="E363" s="4">
        <f>'Data with Vol Ests'!Y$502*('Data with Vol Ests'!Y363+('Data with Vol Ests'!Y364-'Data with Vol Ests'!Y363)*('Data with Vol Ests'!AB$503/'Data with Vol Ests'!AB364))/'Data with Vol Ests'!Y363</f>
        <v>11942.680177792798</v>
      </c>
      <c r="G363" s="5">
        <f>$L$2*B363/Data!C$502+$M$2*C363/Data!D$502+$N$2*D363/Data!E$502+$O$2*E363/Data!F$502</f>
        <v>50702.924385003353</v>
      </c>
      <c r="I363" s="5">
        <f t="shared" si="5"/>
        <v>-702.92438500335265</v>
      </c>
    </row>
    <row r="364" spans="1:9" x14ac:dyDescent="0.35">
      <c r="A364">
        <f>Data!A365</f>
        <v>363</v>
      </c>
      <c r="B364" s="4">
        <f>'Data with Vol Ests'!D$502*('Data with Vol Ests'!D364+('Data with Vol Ests'!D365-'Data with Vol Ests'!D364)*('Data with Vol Ests'!G$503/'Data with Vol Ests'!G365))/'Data with Vol Ests'!D364</f>
        <v>11034.036303462481</v>
      </c>
      <c r="C364" s="4">
        <f>'Data with Vol Ests'!K$502*('Data with Vol Ests'!K364+('Data with Vol Ests'!K365-'Data with Vol Ests'!K364)*('Data with Vol Ests'!N$503/'Data with Vol Ests'!N365))/'Data with Vol Ests'!K364</f>
        <v>5177.4268758722474</v>
      </c>
      <c r="D364" s="4">
        <f>'Data with Vol Ests'!R$502*('Data with Vol Ests'!R364+('Data with Vol Ests'!R365-'Data with Vol Ests'!R364)*('Data with Vol Ests'!U$503/'Data with Vol Ests'!U365))/'Data with Vol Ests'!R364</f>
        <v>4220.2470600886063</v>
      </c>
      <c r="E364" s="4">
        <f>'Data with Vol Ests'!Y$502*('Data with Vol Ests'!Y364+('Data with Vol Ests'!Y365-'Data with Vol Ests'!Y364)*('Data with Vol Ests'!AB$503/'Data with Vol Ests'!AB365))/'Data with Vol Ests'!Y364</f>
        <v>12161.028487041363</v>
      </c>
      <c r="G364" s="5">
        <f>$L$2*B364/Data!C$502+$M$2*C364/Data!D$502+$N$2*D364/Data!E$502+$O$2*E364/Data!F$502</f>
        <v>50131.863371400723</v>
      </c>
      <c r="I364" s="5">
        <f t="shared" si="5"/>
        <v>-131.86337140072283</v>
      </c>
    </row>
    <row r="365" spans="1:9" x14ac:dyDescent="0.35">
      <c r="A365">
        <f>Data!A366</f>
        <v>364</v>
      </c>
      <c r="B365" s="4">
        <f>'Data with Vol Ests'!D$502*('Data with Vol Ests'!D365+('Data with Vol Ests'!D366-'Data with Vol Ests'!D365)*('Data with Vol Ests'!G$503/'Data with Vol Ests'!G366))/'Data with Vol Ests'!D365</f>
        <v>10876.600968072718</v>
      </c>
      <c r="C365" s="4">
        <f>'Data with Vol Ests'!K$502*('Data with Vol Ests'!K365+('Data with Vol Ests'!K366-'Data with Vol Ests'!K365)*('Data with Vol Ests'!N$503/'Data with Vol Ests'!N366))/'Data with Vol Ests'!K365</f>
        <v>4985.7323307151819</v>
      </c>
      <c r="D365" s="4">
        <f>'Data with Vol Ests'!R$502*('Data with Vol Ests'!R365+('Data with Vol Ests'!R366-'Data with Vol Ests'!R365)*('Data with Vol Ests'!U$503/'Data with Vol Ests'!U366))/'Data with Vol Ests'!R365</f>
        <v>4059.2009475431673</v>
      </c>
      <c r="E365" s="4">
        <f>'Data with Vol Ests'!Y$502*('Data with Vol Ests'!Y365+('Data with Vol Ests'!Y366-'Data with Vol Ests'!Y365)*('Data with Vol Ests'!AB$503/'Data with Vol Ests'!AB366))/'Data with Vol Ests'!Y365</f>
        <v>11926.2461823428</v>
      </c>
      <c r="G365" s="5">
        <f>$L$2*B365/Data!C$502+$M$2*C365/Data!D$502+$N$2*D365/Data!E$502+$O$2*E365/Data!F$502</f>
        <v>48761.413283235393</v>
      </c>
      <c r="I365" s="5">
        <f t="shared" si="5"/>
        <v>1238.5867167646065</v>
      </c>
    </row>
    <row r="366" spans="1:9" x14ac:dyDescent="0.35">
      <c r="A366">
        <f>Data!A367</f>
        <v>365</v>
      </c>
      <c r="B366" s="4">
        <f>'Data with Vol Ests'!D$502*('Data with Vol Ests'!D366+('Data with Vol Ests'!D367-'Data with Vol Ests'!D366)*('Data with Vol Ests'!G$503/'Data with Vol Ests'!G367))/'Data with Vol Ests'!D366</f>
        <v>10605.572778832633</v>
      </c>
      <c r="C366" s="4">
        <f>'Data with Vol Ests'!K$502*('Data with Vol Ests'!K366+('Data with Vol Ests'!K367-'Data with Vol Ests'!K366)*('Data with Vol Ests'!N$503/'Data with Vol Ests'!N367))/'Data with Vol Ests'!K366</f>
        <v>5042.1537828870705</v>
      </c>
      <c r="D366" s="4">
        <f>'Data with Vol Ests'!R$502*('Data with Vol Ests'!R366+('Data with Vol Ests'!R367-'Data with Vol Ests'!R366)*('Data with Vol Ests'!U$503/'Data with Vol Ests'!U367))/'Data with Vol Ests'!R366</f>
        <v>4105.8946053255531</v>
      </c>
      <c r="E366" s="4">
        <f>'Data with Vol Ests'!Y$502*('Data with Vol Ests'!Y366+('Data with Vol Ests'!Y367-'Data with Vol Ests'!Y366)*('Data with Vol Ests'!AB$503/'Data with Vol Ests'!AB367))/'Data with Vol Ests'!Y366</f>
        <v>11749.15411271168</v>
      </c>
      <c r="G366" s="5">
        <f>$L$2*B366/Data!C$502+$M$2*C366/Data!D$502+$N$2*D366/Data!E$502+$O$2*E366/Data!F$502</f>
        <v>48567.590808070221</v>
      </c>
      <c r="I366" s="5">
        <f t="shared" si="5"/>
        <v>1432.4091919297789</v>
      </c>
    </row>
    <row r="367" spans="1:9" x14ac:dyDescent="0.35">
      <c r="A367">
        <f>Data!A368</f>
        <v>366</v>
      </c>
      <c r="B367" s="4">
        <f>'Data with Vol Ests'!D$502*('Data with Vol Ests'!D367+('Data with Vol Ests'!D368-'Data with Vol Ests'!D367)*('Data with Vol Ests'!G$503/'Data with Vol Ests'!G368))/'Data with Vol Ests'!D367</f>
        <v>11012.35248678057</v>
      </c>
      <c r="C367" s="4">
        <f>'Data with Vol Ests'!K$502*('Data with Vol Ests'!K367+('Data with Vol Ests'!K368-'Data with Vol Ests'!K367)*('Data with Vol Ests'!N$503/'Data with Vol Ests'!N368))/'Data with Vol Ests'!K367</f>
        <v>5068.4313137470963</v>
      </c>
      <c r="D367" s="4">
        <f>'Data with Vol Ests'!R$502*('Data with Vol Ests'!R367+('Data with Vol Ests'!R368-'Data with Vol Ests'!R367)*('Data with Vol Ests'!U$503/'Data with Vol Ests'!U368))/'Data with Vol Ests'!R367</f>
        <v>4146.8812174844843</v>
      </c>
      <c r="E367" s="4">
        <f>'Data with Vol Ests'!Y$502*('Data with Vol Ests'!Y367+('Data with Vol Ests'!Y368-'Data with Vol Ests'!Y367)*('Data with Vol Ests'!AB$503/'Data with Vol Ests'!AB368))/'Data with Vol Ests'!Y367</f>
        <v>11508.253038695198</v>
      </c>
      <c r="G367" s="5">
        <f>$L$2*B367/Data!C$502+$M$2*C367/Data!D$502+$N$2*D367/Data!E$502+$O$2*E367/Data!F$502</f>
        <v>48808.500359237027</v>
      </c>
      <c r="I367" s="5">
        <f t="shared" si="5"/>
        <v>1191.4996407629733</v>
      </c>
    </row>
    <row r="368" spans="1:9" x14ac:dyDescent="0.35">
      <c r="A368">
        <f>Data!A369</f>
        <v>367</v>
      </c>
      <c r="B368" s="4">
        <f>'Data with Vol Ests'!D$502*('Data with Vol Ests'!D368+('Data with Vol Ests'!D369-'Data with Vol Ests'!D368)*('Data with Vol Ests'!G$503/'Data with Vol Ests'!G369))/'Data with Vol Ests'!D368</f>
        <v>10962.701353737048</v>
      </c>
      <c r="C368" s="4">
        <f>'Data with Vol Ests'!K$502*('Data with Vol Ests'!K368+('Data with Vol Ests'!K369-'Data with Vol Ests'!K368)*('Data with Vol Ests'!N$503/'Data with Vol Ests'!N369))/'Data with Vol Ests'!K368</f>
        <v>5093.4149543050926</v>
      </c>
      <c r="D368" s="4">
        <f>'Data with Vol Ests'!R$502*('Data with Vol Ests'!R368+('Data with Vol Ests'!R369-'Data with Vol Ests'!R368)*('Data with Vol Ests'!U$503/'Data with Vol Ests'!U369))/'Data with Vol Ests'!R368</f>
        <v>4111.0655867378227</v>
      </c>
      <c r="E368" s="4">
        <f>'Data with Vol Ests'!Y$502*('Data with Vol Ests'!Y368+('Data with Vol Ests'!Y369-'Data with Vol Ests'!Y368)*('Data with Vol Ests'!AB$503/'Data with Vol Ests'!AB369))/'Data with Vol Ests'!Y368</f>
        <v>12006.606014040595</v>
      </c>
      <c r="G368" s="5">
        <f>$L$2*B368/Data!C$502+$M$2*C368/Data!D$502+$N$2*D368/Data!E$502+$O$2*E368/Data!F$502</f>
        <v>49373.431097567627</v>
      </c>
      <c r="I368" s="5">
        <f t="shared" si="5"/>
        <v>626.56890243237285</v>
      </c>
    </row>
    <row r="369" spans="1:9" x14ac:dyDescent="0.35">
      <c r="A369">
        <f>Data!A370</f>
        <v>368</v>
      </c>
      <c r="B369" s="4">
        <f>'Data with Vol Ests'!D$502*('Data with Vol Ests'!D369+('Data with Vol Ests'!D370-'Data with Vol Ests'!D369)*('Data with Vol Ests'!G$503/'Data with Vol Ests'!G370))/'Data with Vol Ests'!D369</f>
        <v>11077.21587371904</v>
      </c>
      <c r="C369" s="4">
        <f>'Data with Vol Ests'!K$502*('Data with Vol Ests'!K369+('Data with Vol Ests'!K370-'Data with Vol Ests'!K369)*('Data with Vol Ests'!N$503/'Data with Vol Ests'!N370))/'Data with Vol Ests'!K369</f>
        <v>5380.0827231629</v>
      </c>
      <c r="D369" s="4">
        <f>'Data with Vol Ests'!R$502*('Data with Vol Ests'!R369+('Data with Vol Ests'!R370-'Data with Vol Ests'!R369)*('Data with Vol Ests'!U$503/'Data with Vol Ests'!U370))/'Data with Vol Ests'!R369</f>
        <v>4370.3972844392338</v>
      </c>
      <c r="E369" s="4">
        <f>'Data with Vol Ests'!Y$502*('Data with Vol Ests'!Y369+('Data with Vol Ests'!Y370-'Data with Vol Ests'!Y369)*('Data with Vol Ests'!AB$503/'Data with Vol Ests'!AB370))/'Data with Vol Ests'!Y369</f>
        <v>11990.407384956956</v>
      </c>
      <c r="G369" s="5">
        <f>$L$2*B369/Data!C$502+$M$2*C369/Data!D$502+$N$2*D369/Data!E$502+$O$2*E369/Data!F$502</f>
        <v>50898.033171896815</v>
      </c>
      <c r="I369" s="5">
        <f t="shared" si="5"/>
        <v>-898.03317189681547</v>
      </c>
    </row>
    <row r="370" spans="1:9" x14ac:dyDescent="0.35">
      <c r="A370">
        <f>Data!A371</f>
        <v>369</v>
      </c>
      <c r="B370" s="4">
        <f>'Data with Vol Ests'!D$502*('Data with Vol Ests'!D370+('Data with Vol Ests'!D371-'Data with Vol Ests'!D370)*('Data with Vol Ests'!G$503/'Data with Vol Ests'!G371))/'Data with Vol Ests'!D370</f>
        <v>10731.702626289947</v>
      </c>
      <c r="C370" s="4">
        <f>'Data with Vol Ests'!K$502*('Data with Vol Ests'!K370+('Data with Vol Ests'!K371-'Data with Vol Ests'!K370)*('Data with Vol Ests'!N$503/'Data with Vol Ests'!N371))/'Data with Vol Ests'!K370</f>
        <v>5014.2433305801324</v>
      </c>
      <c r="D370" s="4">
        <f>'Data with Vol Ests'!R$502*('Data with Vol Ests'!R370+('Data with Vol Ests'!R371-'Data with Vol Ests'!R370)*('Data with Vol Ests'!U$503/'Data with Vol Ests'!U371))/'Data with Vol Ests'!R370</f>
        <v>4089.7428998226778</v>
      </c>
      <c r="E370" s="4">
        <f>'Data with Vol Ests'!Y$502*('Data with Vol Ests'!Y370+('Data with Vol Ests'!Y371-'Data with Vol Ests'!Y370)*('Data with Vol Ests'!AB$503/'Data with Vol Ests'!AB371))/'Data with Vol Ests'!Y370</f>
        <v>12210.354023742653</v>
      </c>
      <c r="G370" s="5">
        <f>$L$2*B370/Data!C$502+$M$2*C370/Data!D$502+$N$2*D370/Data!E$502+$O$2*E370/Data!F$502</f>
        <v>49139.441246979368</v>
      </c>
      <c r="I370" s="5">
        <f t="shared" si="5"/>
        <v>860.55875302063214</v>
      </c>
    </row>
    <row r="371" spans="1:9" x14ac:dyDescent="0.35">
      <c r="A371">
        <f>Data!A372</f>
        <v>370</v>
      </c>
      <c r="B371" s="4">
        <f>'Data with Vol Ests'!D$502*('Data with Vol Ests'!D371+('Data with Vol Ests'!D372-'Data with Vol Ests'!D371)*('Data with Vol Ests'!G$503/'Data with Vol Ests'!G372))/'Data with Vol Ests'!D371</f>
        <v>10822.854355579224</v>
      </c>
      <c r="C371" s="4">
        <f>'Data with Vol Ests'!K$502*('Data with Vol Ests'!K371+('Data with Vol Ests'!K372-'Data with Vol Ests'!K371)*('Data with Vol Ests'!N$503/'Data with Vol Ests'!N372))/'Data with Vol Ests'!K371</f>
        <v>5055.6211884519689</v>
      </c>
      <c r="D371" s="4">
        <f>'Data with Vol Ests'!R$502*('Data with Vol Ests'!R371+('Data with Vol Ests'!R372-'Data with Vol Ests'!R371)*('Data with Vol Ests'!U$503/'Data with Vol Ests'!U372))/'Data with Vol Ests'!R371</f>
        <v>4121.5583309716185</v>
      </c>
      <c r="E371" s="4">
        <f>'Data with Vol Ests'!Y$502*('Data with Vol Ests'!Y371+('Data with Vol Ests'!Y372-'Data with Vol Ests'!Y371)*('Data with Vol Ests'!AB$503/'Data with Vol Ests'!AB372))/'Data with Vol Ests'!Y371</f>
        <v>11645.030318449848</v>
      </c>
      <c r="G371" s="5">
        <f>$L$2*B371/Data!C$502+$M$2*C371/Data!D$502+$N$2*D371/Data!E$502+$O$2*E371/Data!F$502</f>
        <v>48710.568958527212</v>
      </c>
      <c r="I371" s="5">
        <f t="shared" si="5"/>
        <v>1289.4310414727879</v>
      </c>
    </row>
    <row r="372" spans="1:9" x14ac:dyDescent="0.35">
      <c r="A372">
        <f>Data!A373</f>
        <v>371</v>
      </c>
      <c r="B372" s="4">
        <f>'Data with Vol Ests'!D$502*('Data with Vol Ests'!D372+('Data with Vol Ests'!D373-'Data with Vol Ests'!D372)*('Data with Vol Ests'!G$503/'Data with Vol Ests'!G373))/'Data with Vol Ests'!D372</f>
        <v>10810.780512387499</v>
      </c>
      <c r="C372" s="4">
        <f>'Data with Vol Ests'!K$502*('Data with Vol Ests'!K372+('Data with Vol Ests'!K373-'Data with Vol Ests'!K372)*('Data with Vol Ests'!N$503/'Data with Vol Ests'!N373))/'Data with Vol Ests'!K372</f>
        <v>5041.3850385967398</v>
      </c>
      <c r="D372" s="4">
        <f>'Data with Vol Ests'!R$502*('Data with Vol Ests'!R372+('Data with Vol Ests'!R373-'Data with Vol Ests'!R372)*('Data with Vol Ests'!U$503/'Data with Vol Ests'!U373))/'Data with Vol Ests'!R372</f>
        <v>4131.2248650648025</v>
      </c>
      <c r="E372" s="4">
        <f>'Data with Vol Ests'!Y$502*('Data with Vol Ests'!Y372+('Data with Vol Ests'!Y373-'Data with Vol Ests'!Y372)*('Data with Vol Ests'!AB$503/'Data with Vol Ests'!AB373))/'Data with Vol Ests'!Y372</f>
        <v>11799.580387811498</v>
      </c>
      <c r="G372" s="5">
        <f>$L$2*B372/Data!C$502+$M$2*C372/Data!D$502+$N$2*D372/Data!E$502+$O$2*E372/Data!F$502</f>
        <v>48874.477274203673</v>
      </c>
      <c r="I372" s="5">
        <f t="shared" si="5"/>
        <v>1125.522725796327</v>
      </c>
    </row>
    <row r="373" spans="1:9" x14ac:dyDescent="0.35">
      <c r="A373">
        <f>Data!A374</f>
        <v>372</v>
      </c>
      <c r="B373" s="4">
        <f>'Data with Vol Ests'!D$502*('Data with Vol Ests'!D373+('Data with Vol Ests'!D374-'Data with Vol Ests'!D373)*('Data with Vol Ests'!G$503/'Data with Vol Ests'!G374))/'Data with Vol Ests'!D373</f>
        <v>11602.509259922177</v>
      </c>
      <c r="C373" s="4">
        <f>'Data with Vol Ests'!K$502*('Data with Vol Ests'!K373+('Data with Vol Ests'!K374-'Data with Vol Ests'!K373)*('Data with Vol Ests'!N$503/'Data with Vol Ests'!N374))/'Data with Vol Ests'!K373</f>
        <v>5335.3726804231892</v>
      </c>
      <c r="D373" s="4">
        <f>'Data with Vol Ests'!R$502*('Data with Vol Ests'!R373+('Data with Vol Ests'!R374-'Data with Vol Ests'!R373)*('Data with Vol Ests'!U$503/'Data with Vol Ests'!U374))/'Data with Vol Ests'!R373</f>
        <v>4342.4535754698227</v>
      </c>
      <c r="E373" s="4">
        <f>'Data with Vol Ests'!Y$502*('Data with Vol Ests'!Y373+('Data with Vol Ests'!Y374-'Data with Vol Ests'!Y373)*('Data with Vol Ests'!AB$503/'Data with Vol Ests'!AB374))/'Data with Vol Ests'!Y373</f>
        <v>12114.401807504095</v>
      </c>
      <c r="G373" s="5">
        <f>$L$2*B373/Data!C$502+$M$2*C373/Data!D$502+$N$2*D373/Data!E$502+$O$2*E373/Data!F$502</f>
        <v>51334.369218237836</v>
      </c>
      <c r="I373" s="5">
        <f t="shared" si="5"/>
        <v>-1334.3692182378363</v>
      </c>
    </row>
    <row r="374" spans="1:9" x14ac:dyDescent="0.35">
      <c r="A374">
        <f>Data!A375</f>
        <v>373</v>
      </c>
      <c r="B374" s="4">
        <f>'Data with Vol Ests'!D$502*('Data with Vol Ests'!D374+('Data with Vol Ests'!D375-'Data with Vol Ests'!D374)*('Data with Vol Ests'!G$503/'Data with Vol Ests'!G375))/'Data with Vol Ests'!D374</f>
        <v>10964.898210947398</v>
      </c>
      <c r="C374" s="4">
        <f>'Data with Vol Ests'!K$502*('Data with Vol Ests'!K374+('Data with Vol Ests'!K375-'Data with Vol Ests'!K374)*('Data with Vol Ests'!N$503/'Data with Vol Ests'!N375))/'Data with Vol Ests'!K374</f>
        <v>5393.5439089193796</v>
      </c>
      <c r="D374" s="4">
        <f>'Data with Vol Ests'!R$502*('Data with Vol Ests'!R374+('Data with Vol Ests'!R375-'Data with Vol Ests'!R374)*('Data with Vol Ests'!U$503/'Data with Vol Ests'!U375))/'Data with Vol Ests'!R374</f>
        <v>4359.1544186546835</v>
      </c>
      <c r="E374" s="4">
        <f>'Data with Vol Ests'!Y$502*('Data with Vol Ests'!Y374+('Data with Vol Ests'!Y375-'Data with Vol Ests'!Y374)*('Data with Vol Ests'!AB$503/'Data with Vol Ests'!AB375))/'Data with Vol Ests'!Y374</f>
        <v>12185.049430700559</v>
      </c>
      <c r="G374" s="5">
        <f>$L$2*B374/Data!C$502+$M$2*C374/Data!D$502+$N$2*D374/Data!E$502+$O$2*E374/Data!F$502</f>
        <v>51051.554619239832</v>
      </c>
      <c r="I374" s="5">
        <f t="shared" si="5"/>
        <v>-1051.5546192398324</v>
      </c>
    </row>
    <row r="375" spans="1:9" x14ac:dyDescent="0.35">
      <c r="A375">
        <f>Data!A376</f>
        <v>374</v>
      </c>
      <c r="B375" s="4">
        <f>'Data with Vol Ests'!D$502*('Data with Vol Ests'!D375+('Data with Vol Ests'!D376-'Data with Vol Ests'!D375)*('Data with Vol Ests'!G$503/'Data with Vol Ests'!G376))/'Data with Vol Ests'!D375</f>
        <v>11066.403066569275</v>
      </c>
      <c r="C375" s="4">
        <f>'Data with Vol Ests'!K$502*('Data with Vol Ests'!K375+('Data with Vol Ests'!K376-'Data with Vol Ests'!K375)*('Data with Vol Ests'!N$503/'Data with Vol Ests'!N376))/'Data with Vol Ests'!K375</f>
        <v>5009.9041352024951</v>
      </c>
      <c r="D375" s="4">
        <f>'Data with Vol Ests'!R$502*('Data with Vol Ests'!R375+('Data with Vol Ests'!R376-'Data with Vol Ests'!R375)*('Data with Vol Ests'!U$503/'Data with Vol Ests'!U376))/'Data with Vol Ests'!R375</f>
        <v>4100.5472686584071</v>
      </c>
      <c r="E375" s="4">
        <f>'Data with Vol Ests'!Y$502*('Data with Vol Ests'!Y375+('Data with Vol Ests'!Y376-'Data with Vol Ests'!Y375)*('Data with Vol Ests'!AB$503/'Data with Vol Ests'!AB376))/'Data with Vol Ests'!Y375</f>
        <v>11627.288568780124</v>
      </c>
      <c r="G375" s="5">
        <f>$L$2*B375/Data!C$502+$M$2*C375/Data!D$502+$N$2*D375/Data!E$502+$O$2*E375/Data!F$502</f>
        <v>48727.707346241827</v>
      </c>
      <c r="I375" s="5">
        <f t="shared" si="5"/>
        <v>1272.2926537581734</v>
      </c>
    </row>
    <row r="376" spans="1:9" x14ac:dyDescent="0.35">
      <c r="A376">
        <f>Data!A377</f>
        <v>375</v>
      </c>
      <c r="B376" s="4">
        <f>'Data with Vol Ests'!D$502*('Data with Vol Ests'!D376+('Data with Vol Ests'!D377-'Data with Vol Ests'!D376)*('Data with Vol Ests'!G$503/'Data with Vol Ests'!G377))/'Data with Vol Ests'!D376</f>
        <v>10776.187338678845</v>
      </c>
      <c r="C376" s="4">
        <f>'Data with Vol Ests'!K$502*('Data with Vol Ests'!K376+('Data with Vol Ests'!K377-'Data with Vol Ests'!K376)*('Data with Vol Ests'!N$503/'Data with Vol Ests'!N377))/'Data with Vol Ests'!K376</f>
        <v>5060.434576961452</v>
      </c>
      <c r="D376" s="4">
        <f>'Data with Vol Ests'!R$502*('Data with Vol Ests'!R376+('Data with Vol Ests'!R377-'Data with Vol Ests'!R376)*('Data with Vol Ests'!U$503/'Data with Vol Ests'!U377))/'Data with Vol Ests'!R376</f>
        <v>4153.3963692854868</v>
      </c>
      <c r="E376" s="4">
        <f>'Data with Vol Ests'!Y$502*('Data with Vol Ests'!Y376+('Data with Vol Ests'!Y377-'Data with Vol Ests'!Y376)*('Data with Vol Ests'!AB$503/'Data with Vol Ests'!AB377))/'Data with Vol Ests'!Y376</f>
        <v>11839.790348199402</v>
      </c>
      <c r="G376" s="5">
        <f>$L$2*B376/Data!C$502+$M$2*C376/Data!D$502+$N$2*D376/Data!E$502+$O$2*E376/Data!F$502</f>
        <v>49000.763764119896</v>
      </c>
      <c r="I376" s="5">
        <f t="shared" si="5"/>
        <v>999.23623588010378</v>
      </c>
    </row>
    <row r="377" spans="1:9" x14ac:dyDescent="0.35">
      <c r="A377">
        <f>Data!A378</f>
        <v>376</v>
      </c>
      <c r="B377" s="4">
        <f>'Data with Vol Ests'!D$502*('Data with Vol Ests'!D377+('Data with Vol Ests'!D378-'Data with Vol Ests'!D377)*('Data with Vol Ests'!G$503/'Data with Vol Ests'!G378))/'Data with Vol Ests'!D377</f>
        <v>11049.059621205824</v>
      </c>
      <c r="C377" s="4">
        <f>'Data with Vol Ests'!K$502*('Data with Vol Ests'!K377+('Data with Vol Ests'!K378-'Data with Vol Ests'!K377)*('Data with Vol Ests'!N$503/'Data with Vol Ests'!N378))/'Data with Vol Ests'!K377</f>
        <v>4690.7884798792211</v>
      </c>
      <c r="D377" s="4">
        <f>'Data with Vol Ests'!R$502*('Data with Vol Ests'!R377+('Data with Vol Ests'!R378-'Data with Vol Ests'!R377)*('Data with Vol Ests'!U$503/'Data with Vol Ests'!U378))/'Data with Vol Ests'!R377</f>
        <v>3902.8481374539806</v>
      </c>
      <c r="E377" s="4">
        <f>'Data with Vol Ests'!Y$502*('Data with Vol Ests'!Y377+('Data with Vol Ests'!Y378-'Data with Vol Ests'!Y377)*('Data with Vol Ests'!AB$503/'Data with Vol Ests'!AB378))/'Data with Vol Ests'!Y377</f>
        <v>11594.908877960999</v>
      </c>
      <c r="G377" s="5">
        <f>$L$2*B377/Data!C$502+$M$2*C377/Data!D$502+$N$2*D377/Data!E$502+$O$2*E377/Data!F$502</f>
        <v>47282.735662786647</v>
      </c>
      <c r="I377" s="5">
        <f t="shared" si="5"/>
        <v>2717.2643372133534</v>
      </c>
    </row>
    <row r="378" spans="1:9" x14ac:dyDescent="0.35">
      <c r="A378">
        <f>Data!A379</f>
        <v>377</v>
      </c>
      <c r="B378" s="4">
        <f>'Data with Vol Ests'!D$502*('Data with Vol Ests'!D378+('Data with Vol Ests'!D379-'Data with Vol Ests'!D378)*('Data with Vol Ests'!G$503/'Data with Vol Ests'!G379))/'Data with Vol Ests'!D378</f>
        <v>11565.392486388093</v>
      </c>
      <c r="C378" s="4">
        <f>'Data with Vol Ests'!K$502*('Data with Vol Ests'!K378+('Data with Vol Ests'!K379-'Data with Vol Ests'!K378)*('Data with Vol Ests'!N$503/'Data with Vol Ests'!N379))/'Data with Vol Ests'!K378</f>
        <v>5545.5405289414311</v>
      </c>
      <c r="D378" s="4">
        <f>'Data with Vol Ests'!R$502*('Data with Vol Ests'!R378+('Data with Vol Ests'!R379-'Data with Vol Ests'!R378)*('Data with Vol Ests'!U$503/'Data with Vol Ests'!U379))/'Data with Vol Ests'!R378</f>
        <v>4495.2557584072238</v>
      </c>
      <c r="E378" s="4">
        <f>'Data with Vol Ests'!Y$502*('Data with Vol Ests'!Y378+('Data with Vol Ests'!Y379-'Data with Vol Ests'!Y378)*('Data with Vol Ests'!AB$503/'Data with Vol Ests'!AB379))/'Data with Vol Ests'!Y378</f>
        <v>12161.594725803547</v>
      </c>
      <c r="G378" s="5">
        <f>$L$2*B378/Data!C$502+$M$2*C378/Data!D$502+$N$2*D378/Data!E$502+$O$2*E378/Data!F$502</f>
        <v>52327.763768440513</v>
      </c>
      <c r="I378" s="5">
        <f t="shared" si="5"/>
        <v>-2327.7637684405126</v>
      </c>
    </row>
    <row r="379" spans="1:9" x14ac:dyDescent="0.35">
      <c r="A379">
        <f>Data!A380</f>
        <v>378</v>
      </c>
      <c r="B379" s="4">
        <f>'Data with Vol Ests'!D$502*('Data with Vol Ests'!D379+('Data with Vol Ests'!D380-'Data with Vol Ests'!D379)*('Data with Vol Ests'!G$503/'Data with Vol Ests'!G380))/'Data with Vol Ests'!D379</f>
        <v>10684.263060650079</v>
      </c>
      <c r="C379" s="4">
        <f>'Data with Vol Ests'!K$502*('Data with Vol Ests'!K379+('Data with Vol Ests'!K380-'Data with Vol Ests'!K379)*('Data with Vol Ests'!N$503/'Data with Vol Ests'!N380))/'Data with Vol Ests'!K379</f>
        <v>5104.3770641510664</v>
      </c>
      <c r="D379" s="4">
        <f>'Data with Vol Ests'!R$502*('Data with Vol Ests'!R379+('Data with Vol Ests'!R380-'Data with Vol Ests'!R379)*('Data with Vol Ests'!U$503/'Data with Vol Ests'!U380))/'Data with Vol Ests'!R379</f>
        <v>4185.7725093548697</v>
      </c>
      <c r="E379" s="4">
        <f>'Data with Vol Ests'!Y$502*('Data with Vol Ests'!Y379+('Data with Vol Ests'!Y380-'Data with Vol Ests'!Y379)*('Data with Vol Ests'!AB$503/'Data with Vol Ests'!AB380))/'Data with Vol Ests'!Y379</f>
        <v>12270.38971302802</v>
      </c>
      <c r="G379" s="5">
        <f>$L$2*B379/Data!C$502+$M$2*C379/Data!D$502+$N$2*D379/Data!E$502+$O$2*E379/Data!F$502</f>
        <v>49658.747411030199</v>
      </c>
      <c r="I379" s="5">
        <f t="shared" si="5"/>
        <v>341.25258896980085</v>
      </c>
    </row>
    <row r="380" spans="1:9" x14ac:dyDescent="0.35">
      <c r="A380">
        <f>Data!A381</f>
        <v>379</v>
      </c>
      <c r="B380" s="4">
        <f>'Data with Vol Ests'!D$502*('Data with Vol Ests'!D380+('Data with Vol Ests'!D381-'Data with Vol Ests'!D380)*('Data with Vol Ests'!G$503/'Data with Vol Ests'!G381))/'Data with Vol Ests'!D380</f>
        <v>11521.220570241032</v>
      </c>
      <c r="C380" s="4">
        <f>'Data with Vol Ests'!K$502*('Data with Vol Ests'!K380+('Data with Vol Ests'!K381-'Data with Vol Ests'!K380)*('Data with Vol Ests'!N$503/'Data with Vol Ests'!N381))/'Data with Vol Ests'!K380</f>
        <v>5429.9008259731891</v>
      </c>
      <c r="D380" s="4">
        <f>'Data with Vol Ests'!R$502*('Data with Vol Ests'!R380+('Data with Vol Ests'!R381-'Data with Vol Ests'!R380)*('Data with Vol Ests'!U$503/'Data with Vol Ests'!U381))/'Data with Vol Ests'!R380</f>
        <v>4446.6097982120964</v>
      </c>
      <c r="E380" s="4">
        <f>'Data with Vol Ests'!Y$502*('Data with Vol Ests'!Y380+('Data with Vol Ests'!Y381-'Data with Vol Ests'!Y380)*('Data with Vol Ests'!AB$503/'Data with Vol Ests'!AB381))/'Data with Vol Ests'!Y380</f>
        <v>12426.161529980836</v>
      </c>
      <c r="G380" s="5">
        <f>$L$2*B380/Data!C$502+$M$2*C380/Data!D$502+$N$2*D380/Data!E$502+$O$2*E380/Data!F$502</f>
        <v>52169.358806040407</v>
      </c>
      <c r="I380" s="5">
        <f t="shared" si="5"/>
        <v>-2169.3588060404072</v>
      </c>
    </row>
    <row r="381" spans="1:9" x14ac:dyDescent="0.35">
      <c r="A381">
        <f>Data!A382</f>
        <v>380</v>
      </c>
      <c r="B381" s="4">
        <f>'Data with Vol Ests'!D$502*('Data with Vol Ests'!D381+('Data with Vol Ests'!D382-'Data with Vol Ests'!D381)*('Data with Vol Ests'!G$503/'Data with Vol Ests'!G382))/'Data with Vol Ests'!D381</f>
        <v>10907.717561888034</v>
      </c>
      <c r="C381" s="4">
        <f>'Data with Vol Ests'!K$502*('Data with Vol Ests'!K381+('Data with Vol Ests'!K382-'Data with Vol Ests'!K381)*('Data with Vol Ests'!N$503/'Data with Vol Ests'!N382))/'Data with Vol Ests'!K381</f>
        <v>5153.215941129708</v>
      </c>
      <c r="D381" s="4">
        <f>'Data with Vol Ests'!R$502*('Data with Vol Ests'!R381+('Data with Vol Ests'!R382-'Data with Vol Ests'!R381)*('Data with Vol Ests'!U$503/'Data with Vol Ests'!U382))/'Data with Vol Ests'!R381</f>
        <v>4204.1960645392155</v>
      </c>
      <c r="E381" s="4">
        <f>'Data with Vol Ests'!Y$502*('Data with Vol Ests'!Y381+('Data with Vol Ests'!Y382-'Data with Vol Ests'!Y381)*('Data with Vol Ests'!AB$503/'Data with Vol Ests'!AB382))/'Data with Vol Ests'!Y381</f>
        <v>11976.689833004704</v>
      </c>
      <c r="G381" s="5">
        <f>$L$2*B381/Data!C$502+$M$2*C381/Data!D$502+$N$2*D381/Data!E$502+$O$2*E381/Data!F$502</f>
        <v>49679.106186913457</v>
      </c>
      <c r="I381" s="5">
        <f t="shared" si="5"/>
        <v>320.89381308654265</v>
      </c>
    </row>
    <row r="382" spans="1:9" x14ac:dyDescent="0.35">
      <c r="A382">
        <f>Data!A383</f>
        <v>381</v>
      </c>
      <c r="B382" s="4">
        <f>'Data with Vol Ests'!D$502*('Data with Vol Ests'!D382+('Data with Vol Ests'!D383-'Data with Vol Ests'!D382)*('Data with Vol Ests'!G$503/'Data with Vol Ests'!G383))/'Data with Vol Ests'!D382</f>
        <v>10894.202222910681</v>
      </c>
      <c r="C382" s="4">
        <f>'Data with Vol Ests'!K$502*('Data with Vol Ests'!K382+('Data with Vol Ests'!K383-'Data with Vol Ests'!K382)*('Data with Vol Ests'!N$503/'Data with Vol Ests'!N383))/'Data with Vol Ests'!K382</f>
        <v>5289.5260692482116</v>
      </c>
      <c r="D382" s="4">
        <f>'Data with Vol Ests'!R$502*('Data with Vol Ests'!R382+('Data with Vol Ests'!R383-'Data with Vol Ests'!R382)*('Data with Vol Ests'!U$503/'Data with Vol Ests'!U383))/'Data with Vol Ests'!R382</f>
        <v>4293.1670230621239</v>
      </c>
      <c r="E382" s="4">
        <f>'Data with Vol Ests'!Y$502*('Data with Vol Ests'!Y382+('Data with Vol Ests'!Y383-'Data with Vol Ests'!Y382)*('Data with Vol Ests'!AB$503/'Data with Vol Ests'!AB383))/'Data with Vol Ests'!Y382</f>
        <v>11923.560689765396</v>
      </c>
      <c r="G382" s="5">
        <f>$L$2*B382/Data!C$502+$M$2*C382/Data!D$502+$N$2*D382/Data!E$502+$O$2*E382/Data!F$502</f>
        <v>50204.390042508297</v>
      </c>
      <c r="I382" s="5">
        <f t="shared" si="5"/>
        <v>-204.39004250829748</v>
      </c>
    </row>
    <row r="383" spans="1:9" x14ac:dyDescent="0.35">
      <c r="A383">
        <f>Data!A384</f>
        <v>382</v>
      </c>
      <c r="B383" s="4">
        <f>'Data with Vol Ests'!D$502*('Data with Vol Ests'!D383+('Data with Vol Ests'!D384-'Data with Vol Ests'!D383)*('Data with Vol Ests'!G$503/'Data with Vol Ests'!G384))/'Data with Vol Ests'!D383</f>
        <v>10928.933268747001</v>
      </c>
      <c r="C383" s="4">
        <f>'Data with Vol Ests'!K$502*('Data with Vol Ests'!K383+('Data with Vol Ests'!K384-'Data with Vol Ests'!K383)*('Data with Vol Ests'!N$503/'Data with Vol Ests'!N384))/'Data with Vol Ests'!K383</f>
        <v>5155.8161757433181</v>
      </c>
      <c r="D383" s="4">
        <f>'Data with Vol Ests'!R$502*('Data with Vol Ests'!R383+('Data with Vol Ests'!R384-'Data with Vol Ests'!R383)*('Data with Vol Ests'!U$503/'Data with Vol Ests'!U384))/'Data with Vol Ests'!R383</f>
        <v>4189.2821181170593</v>
      </c>
      <c r="E383" s="4">
        <f>'Data with Vol Ests'!Y$502*('Data with Vol Ests'!Y383+('Data with Vol Ests'!Y384-'Data with Vol Ests'!Y383)*('Data with Vol Ests'!AB$503/'Data with Vol Ests'!AB384))/'Data with Vol Ests'!Y383</f>
        <v>12191.147451903942</v>
      </c>
      <c r="G383" s="5">
        <f>$L$2*B383/Data!C$502+$M$2*C383/Data!D$502+$N$2*D383/Data!E$502+$O$2*E383/Data!F$502</f>
        <v>49938.501659379879</v>
      </c>
      <c r="I383" s="5">
        <f t="shared" si="5"/>
        <v>61.498340620120871</v>
      </c>
    </row>
    <row r="384" spans="1:9" x14ac:dyDescent="0.35">
      <c r="A384">
        <f>Data!A385</f>
        <v>383</v>
      </c>
      <c r="B384" s="4">
        <f>'Data with Vol Ests'!D$502*('Data with Vol Ests'!D384+('Data with Vol Ests'!D385-'Data with Vol Ests'!D384)*('Data with Vol Ests'!G$503/'Data with Vol Ests'!G385))/'Data with Vol Ests'!D384</f>
        <v>11073.32115743002</v>
      </c>
      <c r="C384" s="4">
        <f>'Data with Vol Ests'!K$502*('Data with Vol Ests'!K384+('Data with Vol Ests'!K385-'Data with Vol Ests'!K384)*('Data with Vol Ests'!N$503/'Data with Vol Ests'!N385))/'Data with Vol Ests'!K384</f>
        <v>5213.3543729074145</v>
      </c>
      <c r="D384" s="4">
        <f>'Data with Vol Ests'!R$502*('Data with Vol Ests'!R384+('Data with Vol Ests'!R385-'Data with Vol Ests'!R384)*('Data with Vol Ests'!U$503/'Data with Vol Ests'!U385))/'Data with Vol Ests'!R384</f>
        <v>4245.394631668546</v>
      </c>
      <c r="E384" s="4">
        <f>'Data with Vol Ests'!Y$502*('Data with Vol Ests'!Y384+('Data with Vol Ests'!Y385-'Data with Vol Ests'!Y384)*('Data with Vol Ests'!AB$503/'Data with Vol Ests'!AB385))/'Data with Vol Ests'!Y384</f>
        <v>11753.10603343709</v>
      </c>
      <c r="G384" s="5">
        <f>$L$2*B384/Data!C$502+$M$2*C384/Data!D$502+$N$2*D384/Data!E$502+$O$2*E384/Data!F$502</f>
        <v>49821.071878172697</v>
      </c>
      <c r="I384" s="5">
        <f t="shared" si="5"/>
        <v>178.92812182730268</v>
      </c>
    </row>
    <row r="385" spans="1:9" x14ac:dyDescent="0.35">
      <c r="A385">
        <f>Data!A386</f>
        <v>384</v>
      </c>
      <c r="B385" s="4">
        <f>'Data with Vol Ests'!D$502*('Data with Vol Ests'!D385+('Data with Vol Ests'!D386-'Data with Vol Ests'!D385)*('Data with Vol Ests'!G$503/'Data with Vol Ests'!G386))/'Data with Vol Ests'!D385</f>
        <v>11458.079978362624</v>
      </c>
      <c r="C385" s="4">
        <f>'Data with Vol Ests'!K$502*('Data with Vol Ests'!K385+('Data with Vol Ests'!K386-'Data with Vol Ests'!K385)*('Data with Vol Ests'!N$503/'Data with Vol Ests'!N386))/'Data with Vol Ests'!K385</f>
        <v>5480.1781119613624</v>
      </c>
      <c r="D385" s="4">
        <f>'Data with Vol Ests'!R$502*('Data with Vol Ests'!R385+('Data with Vol Ests'!R386-'Data with Vol Ests'!R385)*('Data with Vol Ests'!U$503/'Data with Vol Ests'!U386))/'Data with Vol Ests'!R385</f>
        <v>4503.2689272370144</v>
      </c>
      <c r="E385" s="4">
        <f>'Data with Vol Ests'!Y$502*('Data with Vol Ests'!Y385+('Data with Vol Ests'!Y386-'Data with Vol Ests'!Y385)*('Data with Vol Ests'!AB$503/'Data with Vol Ests'!AB386))/'Data with Vol Ests'!Y385</f>
        <v>12121.62294843115</v>
      </c>
      <c r="G385" s="5">
        <f>$L$2*B385/Data!C$502+$M$2*C385/Data!D$502+$N$2*D385/Data!E$502+$O$2*E385/Data!F$502</f>
        <v>52010.768335638139</v>
      </c>
      <c r="I385" s="5">
        <f t="shared" si="5"/>
        <v>-2010.7683356381385</v>
      </c>
    </row>
    <row r="386" spans="1:9" x14ac:dyDescent="0.35">
      <c r="A386">
        <f>Data!A387</f>
        <v>385</v>
      </c>
      <c r="B386" s="4">
        <f>'Data with Vol Ests'!D$502*('Data with Vol Ests'!D386+('Data with Vol Ests'!D387-'Data with Vol Ests'!D386)*('Data with Vol Ests'!G$503/'Data with Vol Ests'!G387))/'Data with Vol Ests'!D386</f>
        <v>10975.316257409424</v>
      </c>
      <c r="C386" s="4">
        <f>'Data with Vol Ests'!K$502*('Data with Vol Ests'!K386+('Data with Vol Ests'!K387-'Data with Vol Ests'!K386)*('Data with Vol Ests'!N$503/'Data with Vol Ests'!N387))/'Data with Vol Ests'!K386</f>
        <v>5304.523803617064</v>
      </c>
      <c r="D386" s="4">
        <f>'Data with Vol Ests'!R$502*('Data with Vol Ests'!R386+('Data with Vol Ests'!R387-'Data with Vol Ests'!R386)*('Data with Vol Ests'!U$503/'Data with Vol Ests'!U387))/'Data with Vol Ests'!R386</f>
        <v>4295.8352524831707</v>
      </c>
      <c r="E386" s="4">
        <f>'Data with Vol Ests'!Y$502*('Data with Vol Ests'!Y386+('Data with Vol Ests'!Y387-'Data with Vol Ests'!Y386)*('Data with Vol Ests'!AB$503/'Data with Vol Ests'!AB387))/'Data with Vol Ests'!Y386</f>
        <v>12488.080096920023</v>
      </c>
      <c r="G386" s="5">
        <f>$L$2*B386/Data!C$502+$M$2*C386/Data!D$502+$N$2*D386/Data!E$502+$O$2*E386/Data!F$502</f>
        <v>51032.848265058332</v>
      </c>
      <c r="I386" s="5">
        <f t="shared" si="5"/>
        <v>-1032.8482650583319</v>
      </c>
    </row>
    <row r="387" spans="1:9" x14ac:dyDescent="0.35">
      <c r="A387">
        <f>Data!A388</f>
        <v>386</v>
      </c>
      <c r="B387" s="4">
        <f>'Data with Vol Ests'!D$502*('Data with Vol Ests'!D387+('Data with Vol Ests'!D388-'Data with Vol Ests'!D387)*('Data with Vol Ests'!G$503/'Data with Vol Ests'!G388))/'Data with Vol Ests'!D387</f>
        <v>11039.974048244472</v>
      </c>
      <c r="C387" s="4">
        <f>'Data with Vol Ests'!K$502*('Data with Vol Ests'!K387+('Data with Vol Ests'!K388-'Data with Vol Ests'!K387)*('Data with Vol Ests'!N$503/'Data with Vol Ests'!N388))/'Data with Vol Ests'!K387</f>
        <v>5154.0998444683646</v>
      </c>
      <c r="D387" s="4">
        <f>'Data with Vol Ests'!R$502*('Data with Vol Ests'!R387+('Data with Vol Ests'!R388-'Data with Vol Ests'!R387)*('Data with Vol Ests'!U$503/'Data with Vol Ests'!U388))/'Data with Vol Ests'!R387</f>
        <v>4189.7101633137918</v>
      </c>
      <c r="E387" s="4">
        <f>'Data with Vol Ests'!Y$502*('Data with Vol Ests'!Y387+('Data with Vol Ests'!Y388-'Data with Vol Ests'!Y387)*('Data with Vol Ests'!AB$503/'Data with Vol Ests'!AB388))/'Data with Vol Ests'!Y387</f>
        <v>12162.737273388555</v>
      </c>
      <c r="G387" s="5">
        <f>$L$2*B387/Data!C$502+$M$2*C387/Data!D$502+$N$2*D387/Data!E$502+$O$2*E387/Data!F$502</f>
        <v>49999.811253297506</v>
      </c>
      <c r="I387" s="5">
        <f t="shared" ref="I387:I450" si="6">50000-G387</f>
        <v>0.18874670249351766</v>
      </c>
    </row>
    <row r="388" spans="1:9" x14ac:dyDescent="0.35">
      <c r="A388">
        <f>Data!A389</f>
        <v>387</v>
      </c>
      <c r="B388" s="4">
        <f>'Data with Vol Ests'!D$502*('Data with Vol Ests'!D388+('Data with Vol Ests'!D389-'Data with Vol Ests'!D388)*('Data with Vol Ests'!G$503/'Data with Vol Ests'!G389))/'Data with Vol Ests'!D388</f>
        <v>11004.435948485538</v>
      </c>
      <c r="C388" s="4">
        <f>'Data with Vol Ests'!K$502*('Data with Vol Ests'!K388+('Data with Vol Ests'!K389-'Data with Vol Ests'!K388)*('Data with Vol Ests'!N$503/'Data with Vol Ests'!N389))/'Data with Vol Ests'!K388</f>
        <v>5300.2830441434762</v>
      </c>
      <c r="D388" s="4">
        <f>'Data with Vol Ests'!R$502*('Data with Vol Ests'!R388+('Data with Vol Ests'!R389-'Data with Vol Ests'!R388)*('Data with Vol Ests'!U$503/'Data with Vol Ests'!U389))/'Data with Vol Ests'!R388</f>
        <v>4247.811253963423</v>
      </c>
      <c r="E388" s="4">
        <f>'Data with Vol Ests'!Y$502*('Data with Vol Ests'!Y388+('Data with Vol Ests'!Y389-'Data with Vol Ests'!Y388)*('Data with Vol Ests'!AB$503/'Data with Vol Ests'!AB389))/'Data with Vol Ests'!Y388</f>
        <v>11930.164326948359</v>
      </c>
      <c r="G388" s="5">
        <f>$L$2*B388/Data!C$502+$M$2*C388/Data!D$502+$N$2*D388/Data!E$502+$O$2*E388/Data!F$502</f>
        <v>50236.394692341069</v>
      </c>
      <c r="I388" s="5">
        <f t="shared" si="6"/>
        <v>-236.39469234106946</v>
      </c>
    </row>
    <row r="389" spans="1:9" x14ac:dyDescent="0.35">
      <c r="A389">
        <f>Data!A390</f>
        <v>388</v>
      </c>
      <c r="B389" s="4">
        <f>'Data with Vol Ests'!D$502*('Data with Vol Ests'!D389+('Data with Vol Ests'!D390-'Data with Vol Ests'!D389)*('Data with Vol Ests'!G$503/'Data with Vol Ests'!G390))/'Data with Vol Ests'!D389</f>
        <v>11025.305317702547</v>
      </c>
      <c r="C389" s="4">
        <f>'Data with Vol Ests'!K$502*('Data with Vol Ests'!K389+('Data with Vol Ests'!K390-'Data with Vol Ests'!K389)*('Data with Vol Ests'!N$503/'Data with Vol Ests'!N390))/'Data with Vol Ests'!K389</f>
        <v>5326.0341859175887</v>
      </c>
      <c r="D389" s="4">
        <f>'Data with Vol Ests'!R$502*('Data with Vol Ests'!R389+('Data with Vol Ests'!R390-'Data with Vol Ests'!R389)*('Data with Vol Ests'!U$503/'Data with Vol Ests'!U390))/'Data with Vol Ests'!R389</f>
        <v>4300.4251318230727</v>
      </c>
      <c r="E389" s="4">
        <f>'Data with Vol Ests'!Y$502*('Data with Vol Ests'!Y389+('Data with Vol Ests'!Y390-'Data with Vol Ests'!Y389)*('Data with Vol Ests'!AB$503/'Data with Vol Ests'!AB390))/'Data with Vol Ests'!Y389</f>
        <v>12136.974053227654</v>
      </c>
      <c r="G389" s="5">
        <f>$L$2*B389/Data!C$502+$M$2*C389/Data!D$502+$N$2*D389/Data!E$502+$O$2*E389/Data!F$502</f>
        <v>50712.502017114428</v>
      </c>
      <c r="I389" s="5">
        <f t="shared" si="6"/>
        <v>-712.50201711442787</v>
      </c>
    </row>
    <row r="390" spans="1:9" x14ac:dyDescent="0.35">
      <c r="A390">
        <f>Data!A391</f>
        <v>389</v>
      </c>
      <c r="B390" s="4">
        <f>'Data with Vol Ests'!D$502*('Data with Vol Ests'!D390+('Data with Vol Ests'!D391-'Data with Vol Ests'!D390)*('Data with Vol Ests'!G$503/'Data with Vol Ests'!G391))/'Data with Vol Ests'!D390</f>
        <v>10982.687070538563</v>
      </c>
      <c r="C390" s="4">
        <f>'Data with Vol Ests'!K$502*('Data with Vol Ests'!K390+('Data with Vol Ests'!K391-'Data with Vol Ests'!K390)*('Data with Vol Ests'!N$503/'Data with Vol Ests'!N391))/'Data with Vol Ests'!K390</f>
        <v>5149.3378435958284</v>
      </c>
      <c r="D390" s="4">
        <f>'Data with Vol Ests'!R$502*('Data with Vol Ests'!R390+('Data with Vol Ests'!R391-'Data with Vol Ests'!R390)*('Data with Vol Ests'!U$503/'Data with Vol Ests'!U391))/'Data with Vol Ests'!R390</f>
        <v>4171.7826986910804</v>
      </c>
      <c r="E390" s="4">
        <f>'Data with Vol Ests'!Y$502*('Data with Vol Ests'!Y390+('Data with Vol Ests'!Y391-'Data with Vol Ests'!Y390)*('Data with Vol Ests'!AB$503/'Data with Vol Ests'!AB391))/'Data with Vol Ests'!Y390</f>
        <v>11836.689179703628</v>
      </c>
      <c r="G390" s="5">
        <f>$L$2*B390/Data!C$502+$M$2*C390/Data!D$502+$N$2*D390/Data!E$502+$O$2*E390/Data!F$502</f>
        <v>49484.339789452861</v>
      </c>
      <c r="I390" s="5">
        <f t="shared" si="6"/>
        <v>515.66021054713929</v>
      </c>
    </row>
    <row r="391" spans="1:9" x14ac:dyDescent="0.35">
      <c r="A391">
        <f>Data!A392</f>
        <v>390</v>
      </c>
      <c r="B391" s="4">
        <f>'Data with Vol Ests'!D$502*('Data with Vol Ests'!D391+('Data with Vol Ests'!D392-'Data with Vol Ests'!D391)*('Data with Vol Ests'!G$503/'Data with Vol Ests'!G392))/'Data with Vol Ests'!D391</f>
        <v>10967.328323925152</v>
      </c>
      <c r="C391" s="4">
        <f>'Data with Vol Ests'!K$502*('Data with Vol Ests'!K391+('Data with Vol Ests'!K392-'Data with Vol Ests'!K391)*('Data with Vol Ests'!N$503/'Data with Vol Ests'!N392))/'Data with Vol Ests'!K391</f>
        <v>5184.0562328321457</v>
      </c>
      <c r="D391" s="4">
        <f>'Data with Vol Ests'!R$502*('Data with Vol Ests'!R391+('Data with Vol Ests'!R392-'Data with Vol Ests'!R391)*('Data with Vol Ests'!U$503/'Data with Vol Ests'!U392))/'Data with Vol Ests'!R391</f>
        <v>4158.7701599876527</v>
      </c>
      <c r="E391" s="4">
        <f>'Data with Vol Ests'!Y$502*('Data with Vol Ests'!Y391+('Data with Vol Ests'!Y392-'Data with Vol Ests'!Y391)*('Data with Vol Ests'!AB$503/'Data with Vol Ests'!AB392))/'Data with Vol Ests'!Y391</f>
        <v>11883.875277718547</v>
      </c>
      <c r="G391" s="5">
        <f>$L$2*B391/Data!C$502+$M$2*C391/Data!D$502+$N$2*D391/Data!E$502+$O$2*E391/Data!F$502</f>
        <v>49598.777073198522</v>
      </c>
      <c r="I391" s="5">
        <f t="shared" si="6"/>
        <v>401.22292680147802</v>
      </c>
    </row>
    <row r="392" spans="1:9" x14ac:dyDescent="0.35">
      <c r="A392">
        <f>Data!A393</f>
        <v>391</v>
      </c>
      <c r="B392" s="4">
        <f>'Data with Vol Ests'!D$502*('Data with Vol Ests'!D392+('Data with Vol Ests'!D393-'Data with Vol Ests'!D392)*('Data with Vol Ests'!G$503/'Data with Vol Ests'!G393))/'Data with Vol Ests'!D392</f>
        <v>11084.042685060369</v>
      </c>
      <c r="C392" s="4">
        <f>'Data with Vol Ests'!K$502*('Data with Vol Ests'!K392+('Data with Vol Ests'!K393-'Data with Vol Ests'!K392)*('Data with Vol Ests'!N$503/'Data with Vol Ests'!N393))/'Data with Vol Ests'!K392</f>
        <v>5155.9987299209215</v>
      </c>
      <c r="D392" s="4">
        <f>'Data with Vol Ests'!R$502*('Data with Vol Ests'!R392+('Data with Vol Ests'!R393-'Data with Vol Ests'!R392)*('Data with Vol Ests'!U$503/'Data with Vol Ests'!U393))/'Data with Vol Ests'!R392</f>
        <v>4197.5472097111497</v>
      </c>
      <c r="E392" s="4">
        <f>'Data with Vol Ests'!Y$502*('Data with Vol Ests'!Y392+('Data with Vol Ests'!Y393-'Data with Vol Ests'!Y392)*('Data with Vol Ests'!AB$503/'Data with Vol Ests'!AB393))/'Data with Vol Ests'!Y392</f>
        <v>11851.995196758528</v>
      </c>
      <c r="G392" s="5">
        <f>$L$2*B392/Data!C$502+$M$2*C392/Data!D$502+$N$2*D392/Data!E$502+$O$2*E392/Data!F$502</f>
        <v>49675.599121749889</v>
      </c>
      <c r="I392" s="5">
        <f t="shared" si="6"/>
        <v>324.40087825011142</v>
      </c>
    </row>
    <row r="393" spans="1:9" x14ac:dyDescent="0.35">
      <c r="A393">
        <f>Data!A394</f>
        <v>392</v>
      </c>
      <c r="B393" s="4">
        <f>'Data with Vol Ests'!D$502*('Data with Vol Ests'!D393+('Data with Vol Ests'!D394-'Data with Vol Ests'!D393)*('Data with Vol Ests'!G$503/'Data with Vol Ests'!G394))/'Data with Vol Ests'!D393</f>
        <v>10728.792746889003</v>
      </c>
      <c r="C393" s="4">
        <f>'Data with Vol Ests'!K$502*('Data with Vol Ests'!K393+('Data with Vol Ests'!K394-'Data with Vol Ests'!K393)*('Data with Vol Ests'!N$503/'Data with Vol Ests'!N394))/'Data with Vol Ests'!K393</f>
        <v>5036.0059907479999</v>
      </c>
      <c r="D393" s="4">
        <f>'Data with Vol Ests'!R$502*('Data with Vol Ests'!R393+('Data with Vol Ests'!R394-'Data with Vol Ests'!R393)*('Data with Vol Ests'!U$503/'Data with Vol Ests'!U394))/'Data with Vol Ests'!R393</f>
        <v>4105.5248031703359</v>
      </c>
      <c r="E393" s="4">
        <f>'Data with Vol Ests'!Y$502*('Data with Vol Ests'!Y393+('Data with Vol Ests'!Y394-'Data with Vol Ests'!Y393)*('Data with Vol Ests'!AB$503/'Data with Vol Ests'!AB394))/'Data with Vol Ests'!Y393</f>
        <v>12372.715747160382</v>
      </c>
      <c r="G393" s="5">
        <f>$L$2*B393/Data!C$502+$M$2*C393/Data!D$502+$N$2*D393/Data!E$502+$O$2*E393/Data!F$502</f>
        <v>49439.793735657622</v>
      </c>
      <c r="I393" s="5">
        <f t="shared" si="6"/>
        <v>560.20626434237784</v>
      </c>
    </row>
    <row r="394" spans="1:9" x14ac:dyDescent="0.35">
      <c r="A394">
        <f>Data!A395</f>
        <v>393</v>
      </c>
      <c r="B394" s="4">
        <f>'Data with Vol Ests'!D$502*('Data with Vol Ests'!D394+('Data with Vol Ests'!D395-'Data with Vol Ests'!D394)*('Data with Vol Ests'!G$503/'Data with Vol Ests'!G395))/'Data with Vol Ests'!D394</f>
        <v>10995.197557508543</v>
      </c>
      <c r="C394" s="4">
        <f>'Data with Vol Ests'!K$502*('Data with Vol Ests'!K394+('Data with Vol Ests'!K395-'Data with Vol Ests'!K394)*('Data with Vol Ests'!N$503/'Data with Vol Ests'!N395))/'Data with Vol Ests'!K394</f>
        <v>5045.7703853275243</v>
      </c>
      <c r="D394" s="4">
        <f>'Data with Vol Ests'!R$502*('Data with Vol Ests'!R394+('Data with Vol Ests'!R395-'Data with Vol Ests'!R394)*('Data with Vol Ests'!U$503/'Data with Vol Ests'!U395))/'Data with Vol Ests'!R394</f>
        <v>4163.3115009530047</v>
      </c>
      <c r="E394" s="4">
        <f>'Data with Vol Ests'!Y$502*('Data with Vol Ests'!Y394+('Data with Vol Ests'!Y395-'Data with Vol Ests'!Y394)*('Data with Vol Ests'!AB$503/'Data with Vol Ests'!AB395))/'Data with Vol Ests'!Y394</f>
        <v>11642.35647039074</v>
      </c>
      <c r="G394" s="5">
        <f>$L$2*B394/Data!C$502+$M$2*C394/Data!D$502+$N$2*D394/Data!E$502+$O$2*E394/Data!F$502</f>
        <v>48933.940098549298</v>
      </c>
      <c r="I394" s="5">
        <f t="shared" si="6"/>
        <v>1066.0599014507025</v>
      </c>
    </row>
    <row r="395" spans="1:9" x14ac:dyDescent="0.35">
      <c r="A395">
        <f>Data!A396</f>
        <v>394</v>
      </c>
      <c r="B395" s="4">
        <f>'Data with Vol Ests'!D$502*('Data with Vol Ests'!D395+('Data with Vol Ests'!D396-'Data with Vol Ests'!D395)*('Data with Vol Ests'!G$503/'Data with Vol Ests'!G396))/'Data with Vol Ests'!D395</f>
        <v>11092.679623823558</v>
      </c>
      <c r="C395" s="4">
        <f>'Data with Vol Ests'!K$502*('Data with Vol Ests'!K395+('Data with Vol Ests'!K396-'Data with Vol Ests'!K395)*('Data with Vol Ests'!N$503/'Data with Vol Ests'!N396))/'Data with Vol Ests'!K395</f>
        <v>5380.1656997996424</v>
      </c>
      <c r="D395" s="4">
        <f>'Data with Vol Ests'!R$502*('Data with Vol Ests'!R395+('Data with Vol Ests'!R396-'Data with Vol Ests'!R395)*('Data with Vol Ests'!U$503/'Data with Vol Ests'!U396))/'Data with Vol Ests'!R395</f>
        <v>4256.7182351407464</v>
      </c>
      <c r="E395" s="4">
        <f>'Data with Vol Ests'!Y$502*('Data with Vol Ests'!Y395+('Data with Vol Ests'!Y396-'Data with Vol Ests'!Y395)*('Data with Vol Ests'!AB$503/'Data with Vol Ests'!AB396))/'Data with Vol Ests'!Y395</f>
        <v>12071.019910285311</v>
      </c>
      <c r="G395" s="5">
        <f>$L$2*B395/Data!C$502+$M$2*C395/Data!D$502+$N$2*D395/Data!E$502+$O$2*E395/Data!F$502</f>
        <v>50744.065716618672</v>
      </c>
      <c r="I395" s="5">
        <f t="shared" si="6"/>
        <v>-744.06571661867201</v>
      </c>
    </row>
    <row r="396" spans="1:9" x14ac:dyDescent="0.35">
      <c r="A396">
        <f>Data!A397</f>
        <v>395</v>
      </c>
      <c r="B396" s="4">
        <f>'Data with Vol Ests'!D$502*('Data with Vol Ests'!D396+('Data with Vol Ests'!D397-'Data with Vol Ests'!D396)*('Data with Vol Ests'!G$503/'Data with Vol Ests'!G397))/'Data with Vol Ests'!D396</f>
        <v>11324.718349133387</v>
      </c>
      <c r="C396" s="4">
        <f>'Data with Vol Ests'!K$502*('Data with Vol Ests'!K396+('Data with Vol Ests'!K397-'Data with Vol Ests'!K396)*('Data with Vol Ests'!N$503/'Data with Vol Ests'!N397))/'Data with Vol Ests'!K396</f>
        <v>5530.8210735860193</v>
      </c>
      <c r="D396" s="4">
        <f>'Data with Vol Ests'!R$502*('Data with Vol Ests'!R396+('Data with Vol Ests'!R397-'Data with Vol Ests'!R396)*('Data with Vol Ests'!U$503/'Data with Vol Ests'!U397))/'Data with Vol Ests'!R396</f>
        <v>4390.1892222422002</v>
      </c>
      <c r="E396" s="4">
        <f>'Data with Vol Ests'!Y$502*('Data with Vol Ests'!Y396+('Data with Vol Ests'!Y397-'Data with Vol Ests'!Y396)*('Data with Vol Ests'!AB$503/'Data with Vol Ests'!AB397))/'Data with Vol Ests'!Y396</f>
        <v>12149.263550782529</v>
      </c>
      <c r="G396" s="5">
        <f>$L$2*B396/Data!C$502+$M$2*C396/Data!D$502+$N$2*D396/Data!E$502+$O$2*E396/Data!F$502</f>
        <v>51802.945236159627</v>
      </c>
      <c r="I396" s="5">
        <f t="shared" si="6"/>
        <v>-1802.9452361596268</v>
      </c>
    </row>
    <row r="397" spans="1:9" x14ac:dyDescent="0.35">
      <c r="A397">
        <f>Data!A398</f>
        <v>396</v>
      </c>
      <c r="B397" s="4">
        <f>'Data with Vol Ests'!D$502*('Data with Vol Ests'!D397+('Data with Vol Ests'!D398-'Data with Vol Ests'!D397)*('Data with Vol Ests'!G$503/'Data with Vol Ests'!G398))/'Data with Vol Ests'!D397</f>
        <v>11023.445585030944</v>
      </c>
      <c r="C397" s="4">
        <f>'Data with Vol Ests'!K$502*('Data with Vol Ests'!K397+('Data with Vol Ests'!K398-'Data with Vol Ests'!K397)*('Data with Vol Ests'!N$503/'Data with Vol Ests'!N398))/'Data with Vol Ests'!K397</f>
        <v>5060.4210340779764</v>
      </c>
      <c r="D397" s="4">
        <f>'Data with Vol Ests'!R$502*('Data with Vol Ests'!R397+('Data with Vol Ests'!R398-'Data with Vol Ests'!R397)*('Data with Vol Ests'!U$503/'Data with Vol Ests'!U398))/'Data with Vol Ests'!R397</f>
        <v>4241.7888786015274</v>
      </c>
      <c r="E397" s="4">
        <f>'Data with Vol Ests'!Y$502*('Data with Vol Ests'!Y397+('Data with Vol Ests'!Y398-'Data with Vol Ests'!Y397)*('Data with Vol Ests'!AB$503/'Data with Vol Ests'!AB398))/'Data with Vol Ests'!Y397</f>
        <v>12242.642652486371</v>
      </c>
      <c r="G397" s="5">
        <f>$L$2*B397/Data!C$502+$M$2*C397/Data!D$502+$N$2*D397/Data!E$502+$O$2*E397/Data!F$502</f>
        <v>49937.469971933446</v>
      </c>
      <c r="I397" s="5">
        <f t="shared" si="6"/>
        <v>62.530028066554223</v>
      </c>
    </row>
    <row r="398" spans="1:9" x14ac:dyDescent="0.35">
      <c r="A398">
        <f>Data!A399</f>
        <v>397</v>
      </c>
      <c r="B398" s="4">
        <f>'Data with Vol Ests'!D$502*('Data with Vol Ests'!D398+('Data with Vol Ests'!D399-'Data with Vol Ests'!D398)*('Data with Vol Ests'!G$503/'Data with Vol Ests'!G399))/'Data with Vol Ests'!D398</f>
        <v>11285.845168004997</v>
      </c>
      <c r="C398" s="4">
        <f>'Data with Vol Ests'!K$502*('Data with Vol Ests'!K398+('Data with Vol Ests'!K399-'Data with Vol Ests'!K398)*('Data with Vol Ests'!N$503/'Data with Vol Ests'!N399))/'Data with Vol Ests'!K398</f>
        <v>5360.589828024913</v>
      </c>
      <c r="D398" s="4">
        <f>'Data with Vol Ests'!R$502*('Data with Vol Ests'!R398+('Data with Vol Ests'!R399-'Data with Vol Ests'!R398)*('Data with Vol Ests'!U$503/'Data with Vol Ests'!U399))/'Data with Vol Ests'!R398</f>
        <v>4448.1314819888275</v>
      </c>
      <c r="E398" s="4">
        <f>'Data with Vol Ests'!Y$502*('Data with Vol Ests'!Y398+('Data with Vol Ests'!Y399-'Data with Vol Ests'!Y398)*('Data with Vol Ests'!AB$503/'Data with Vol Ests'!AB399))/'Data with Vol Ests'!Y398</f>
        <v>12078.753482095968</v>
      </c>
      <c r="G398" s="5">
        <f>$L$2*B398/Data!C$502+$M$2*C398/Data!D$502+$N$2*D398/Data!E$502+$O$2*E398/Data!F$502</f>
        <v>51325.33464377046</v>
      </c>
      <c r="I398" s="5">
        <f t="shared" si="6"/>
        <v>-1325.3346437704604</v>
      </c>
    </row>
    <row r="399" spans="1:9" x14ac:dyDescent="0.35">
      <c r="A399">
        <f>Data!A400</f>
        <v>398</v>
      </c>
      <c r="B399" s="4">
        <f>'Data with Vol Ests'!D$502*('Data with Vol Ests'!D399+('Data with Vol Ests'!D400-'Data with Vol Ests'!D399)*('Data with Vol Ests'!G$503/'Data with Vol Ests'!G400))/'Data with Vol Ests'!D399</f>
        <v>10994.756992220204</v>
      </c>
      <c r="C399" s="4">
        <f>'Data with Vol Ests'!K$502*('Data with Vol Ests'!K399+('Data with Vol Ests'!K400-'Data with Vol Ests'!K399)*('Data with Vol Ests'!N$503/'Data with Vol Ests'!N400))/'Data with Vol Ests'!K399</f>
        <v>5189.4985738756341</v>
      </c>
      <c r="D399" s="4">
        <f>'Data with Vol Ests'!R$502*('Data with Vol Ests'!R399+('Data with Vol Ests'!R400-'Data with Vol Ests'!R399)*('Data with Vol Ests'!U$503/'Data with Vol Ests'!U400))/'Data with Vol Ests'!R399</f>
        <v>4121.7047845465913</v>
      </c>
      <c r="E399" s="4">
        <f>'Data with Vol Ests'!Y$502*('Data with Vol Ests'!Y399+('Data with Vol Ests'!Y400-'Data with Vol Ests'!Y399)*('Data with Vol Ests'!AB$503/'Data with Vol Ests'!AB400))/'Data with Vol Ests'!Y399</f>
        <v>12217.800870702626</v>
      </c>
      <c r="G399" s="5">
        <f>$L$2*B399/Data!C$502+$M$2*C399/Data!D$502+$N$2*D399/Data!E$502+$O$2*E399/Data!F$502</f>
        <v>49968.859286656916</v>
      </c>
      <c r="I399" s="5">
        <f t="shared" si="6"/>
        <v>31.140713343083917</v>
      </c>
    </row>
    <row r="400" spans="1:9" x14ac:dyDescent="0.35">
      <c r="A400">
        <f>Data!A401</f>
        <v>399</v>
      </c>
      <c r="B400" s="4">
        <f>'Data with Vol Ests'!D$502*('Data with Vol Ests'!D400+('Data with Vol Ests'!D401-'Data with Vol Ests'!D400)*('Data with Vol Ests'!G$503/'Data with Vol Ests'!G401))/'Data with Vol Ests'!D400</f>
        <v>10902.565044404382</v>
      </c>
      <c r="C400" s="4">
        <f>'Data with Vol Ests'!K$502*('Data with Vol Ests'!K400+('Data with Vol Ests'!K401-'Data with Vol Ests'!K400)*('Data with Vol Ests'!N$503/'Data with Vol Ests'!N401))/'Data with Vol Ests'!K400</f>
        <v>5155.3769639858519</v>
      </c>
      <c r="D400" s="4">
        <f>'Data with Vol Ests'!R$502*('Data with Vol Ests'!R400+('Data with Vol Ests'!R401-'Data with Vol Ests'!R400)*('Data with Vol Ests'!U$503/'Data with Vol Ests'!U401))/'Data with Vol Ests'!R400</f>
        <v>4147.2718732114236</v>
      </c>
      <c r="E400" s="4">
        <f>'Data with Vol Ests'!Y$502*('Data with Vol Ests'!Y400+('Data with Vol Ests'!Y401-'Data with Vol Ests'!Y400)*('Data with Vol Ests'!AB$503/'Data with Vol Ests'!AB401))/'Data with Vol Ests'!Y400</f>
        <v>11864.079412643519</v>
      </c>
      <c r="G400" s="5">
        <f>$L$2*B400/Data!C$502+$M$2*C400/Data!D$502+$N$2*D400/Data!E$502+$O$2*E400/Data!F$502</f>
        <v>49405.308185655464</v>
      </c>
      <c r="I400" s="5">
        <f t="shared" si="6"/>
        <v>594.6918143445364</v>
      </c>
    </row>
    <row r="401" spans="1:9" x14ac:dyDescent="0.35">
      <c r="A401">
        <f>Data!A402</f>
        <v>400</v>
      </c>
      <c r="B401" s="4">
        <f>'Data with Vol Ests'!D$502*('Data with Vol Ests'!D401+('Data with Vol Ests'!D402-'Data with Vol Ests'!D401)*('Data with Vol Ests'!G$503/'Data with Vol Ests'!G402))/'Data with Vol Ests'!D401</f>
        <v>11071.97329081225</v>
      </c>
      <c r="C401" s="4">
        <f>'Data with Vol Ests'!K$502*('Data with Vol Ests'!K401+('Data with Vol Ests'!K402-'Data with Vol Ests'!K401)*('Data with Vol Ests'!N$503/'Data with Vol Ests'!N402))/'Data with Vol Ests'!K401</f>
        <v>5314.9391584922514</v>
      </c>
      <c r="D401" s="4">
        <f>'Data with Vol Ests'!R$502*('Data with Vol Ests'!R401+('Data with Vol Ests'!R402-'Data with Vol Ests'!R401)*('Data with Vol Ests'!U$503/'Data with Vol Ests'!U402))/'Data with Vol Ests'!R401</f>
        <v>4384.6212107238225</v>
      </c>
      <c r="E401" s="4">
        <f>'Data with Vol Ests'!Y$502*('Data with Vol Ests'!Y401+('Data with Vol Ests'!Y402-'Data with Vol Ests'!Y401)*('Data with Vol Ests'!AB$503/'Data with Vol Ests'!AB402))/'Data with Vol Ests'!Y401</f>
        <v>12037.868067359832</v>
      </c>
      <c r="G401" s="5">
        <f>$L$2*B401/Data!C$502+$M$2*C401/Data!D$502+$N$2*D401/Data!E$502+$O$2*E401/Data!F$502</f>
        <v>50798.199391499933</v>
      </c>
      <c r="I401" s="5">
        <f t="shared" si="6"/>
        <v>-798.19939149993297</v>
      </c>
    </row>
    <row r="402" spans="1:9" x14ac:dyDescent="0.35">
      <c r="A402">
        <f>Data!A403</f>
        <v>401</v>
      </c>
      <c r="B402" s="4">
        <f>'Data with Vol Ests'!D$502*('Data with Vol Ests'!D402+('Data with Vol Ests'!D403-'Data with Vol Ests'!D402)*('Data with Vol Ests'!G$503/'Data with Vol Ests'!G403))/'Data with Vol Ests'!D402</f>
        <v>11122.652535519406</v>
      </c>
      <c r="C402" s="4">
        <f>'Data with Vol Ests'!K$502*('Data with Vol Ests'!K402+('Data with Vol Ests'!K403-'Data with Vol Ests'!K402)*('Data with Vol Ests'!N$503/'Data with Vol Ests'!N403))/'Data with Vol Ests'!K402</f>
        <v>5115.6694878867465</v>
      </c>
      <c r="D402" s="4">
        <f>'Data with Vol Ests'!R$502*('Data with Vol Ests'!R402+('Data with Vol Ests'!R403-'Data with Vol Ests'!R402)*('Data with Vol Ests'!U$503/'Data with Vol Ests'!U403))/'Data with Vol Ests'!R402</f>
        <v>4194.5876842955004</v>
      </c>
      <c r="E402" s="4">
        <f>'Data with Vol Ests'!Y$502*('Data with Vol Ests'!Y402+('Data with Vol Ests'!Y403-'Data with Vol Ests'!Y402)*('Data with Vol Ests'!AB$503/'Data with Vol Ests'!AB403))/'Data with Vol Ests'!Y402</f>
        <v>11966.490835734643</v>
      </c>
      <c r="G402" s="5">
        <f>$L$2*B402/Data!C$502+$M$2*C402/Data!D$502+$N$2*D402/Data!E$502+$O$2*E402/Data!F$502</f>
        <v>49730.26714465992</v>
      </c>
      <c r="I402" s="5">
        <f t="shared" si="6"/>
        <v>269.73285534008028</v>
      </c>
    </row>
    <row r="403" spans="1:9" x14ac:dyDescent="0.35">
      <c r="A403">
        <f>Data!A404</f>
        <v>402</v>
      </c>
      <c r="B403" s="4">
        <f>'Data with Vol Ests'!D$502*('Data with Vol Ests'!D403+('Data with Vol Ests'!D404-'Data with Vol Ests'!D403)*('Data with Vol Ests'!G$503/'Data with Vol Ests'!G404))/'Data with Vol Ests'!D403</f>
        <v>11072.639122757892</v>
      </c>
      <c r="C403" s="4">
        <f>'Data with Vol Ests'!K$502*('Data with Vol Ests'!K403+('Data with Vol Ests'!K404-'Data with Vol Ests'!K403)*('Data with Vol Ests'!N$503/'Data with Vol Ests'!N404))/'Data with Vol Ests'!K403</f>
        <v>5302.9544759880091</v>
      </c>
      <c r="D403" s="4">
        <f>'Data with Vol Ests'!R$502*('Data with Vol Ests'!R403+('Data with Vol Ests'!R404-'Data with Vol Ests'!R403)*('Data with Vol Ests'!U$503/'Data with Vol Ests'!U404))/'Data with Vol Ests'!R403</f>
        <v>4335.5819232444737</v>
      </c>
      <c r="E403" s="4">
        <f>'Data with Vol Ests'!Y$502*('Data with Vol Ests'!Y403+('Data with Vol Ests'!Y404-'Data with Vol Ests'!Y403)*('Data with Vol Ests'!AB$503/'Data with Vol Ests'!AB404))/'Data with Vol Ests'!Y403</f>
        <v>12360.942735961862</v>
      </c>
      <c r="G403" s="5">
        <f>$L$2*B403/Data!C$502+$M$2*C403/Data!D$502+$N$2*D403/Data!E$502+$O$2*E403/Data!F$502</f>
        <v>51051.816406616643</v>
      </c>
      <c r="I403" s="5">
        <f t="shared" si="6"/>
        <v>-1051.8164066166428</v>
      </c>
    </row>
    <row r="404" spans="1:9" x14ac:dyDescent="0.35">
      <c r="A404">
        <f>Data!A405</f>
        <v>403</v>
      </c>
      <c r="B404" s="4">
        <f>'Data with Vol Ests'!D$502*('Data with Vol Ests'!D404+('Data with Vol Ests'!D405-'Data with Vol Ests'!D404)*('Data with Vol Ests'!G$503/'Data with Vol Ests'!G405))/'Data with Vol Ests'!D404</f>
        <v>10998.103898293992</v>
      </c>
      <c r="C404" s="4">
        <f>'Data with Vol Ests'!K$502*('Data with Vol Ests'!K404+('Data with Vol Ests'!K405-'Data with Vol Ests'!K404)*('Data with Vol Ests'!N$503/'Data with Vol Ests'!N405))/'Data with Vol Ests'!K404</f>
        <v>5194.3147917089009</v>
      </c>
      <c r="D404" s="4">
        <f>'Data with Vol Ests'!R$502*('Data with Vol Ests'!R404+('Data with Vol Ests'!R405-'Data with Vol Ests'!R404)*('Data with Vol Ests'!U$503/'Data with Vol Ests'!U405))/'Data with Vol Ests'!R404</f>
        <v>4304.6207998532745</v>
      </c>
      <c r="E404" s="4">
        <f>'Data with Vol Ests'!Y$502*('Data with Vol Ests'!Y404+('Data with Vol Ests'!Y405-'Data with Vol Ests'!Y404)*('Data with Vol Ests'!AB$503/'Data with Vol Ests'!AB405))/'Data with Vol Ests'!Y404</f>
        <v>12038.322293725996</v>
      </c>
      <c r="G404" s="5">
        <f>$L$2*B404/Data!C$502+$M$2*C404/Data!D$502+$N$2*D404/Data!E$502+$O$2*E404/Data!F$502</f>
        <v>50194.322512307626</v>
      </c>
      <c r="I404" s="5">
        <f t="shared" si="6"/>
        <v>-194.32251230762631</v>
      </c>
    </row>
    <row r="405" spans="1:9" x14ac:dyDescent="0.35">
      <c r="A405">
        <f>Data!A406</f>
        <v>404</v>
      </c>
      <c r="B405" s="4">
        <f>'Data with Vol Ests'!D$502*('Data with Vol Ests'!D405+('Data with Vol Ests'!D406-'Data with Vol Ests'!D405)*('Data with Vol Ests'!G$503/'Data with Vol Ests'!G406))/'Data with Vol Ests'!D405</f>
        <v>10959.565373852325</v>
      </c>
      <c r="C405" s="4">
        <f>'Data with Vol Ests'!K$502*('Data with Vol Ests'!K405+('Data with Vol Ests'!K406-'Data with Vol Ests'!K405)*('Data with Vol Ests'!N$503/'Data with Vol Ests'!N406))/'Data with Vol Ests'!K405</f>
        <v>5188.1690374958553</v>
      </c>
      <c r="D405" s="4">
        <f>'Data with Vol Ests'!R$502*('Data with Vol Ests'!R405+('Data with Vol Ests'!R406-'Data with Vol Ests'!R405)*('Data with Vol Ests'!U$503/'Data with Vol Ests'!U406))/'Data with Vol Ests'!R405</f>
        <v>4189.3939382372646</v>
      </c>
      <c r="E405" s="4">
        <f>'Data with Vol Ests'!Y$502*('Data with Vol Ests'!Y405+('Data with Vol Ests'!Y406-'Data with Vol Ests'!Y405)*('Data with Vol Ests'!AB$503/'Data with Vol Ests'!AB406))/'Data with Vol Ests'!Y405</f>
        <v>11958.776640263222</v>
      </c>
      <c r="G405" s="5">
        <f>$L$2*B405/Data!C$502+$M$2*C405/Data!D$502+$N$2*D405/Data!E$502+$O$2*E405/Data!F$502</f>
        <v>49769.631738018623</v>
      </c>
      <c r="I405" s="5">
        <f t="shared" si="6"/>
        <v>230.36826198137715</v>
      </c>
    </row>
    <row r="406" spans="1:9" x14ac:dyDescent="0.35">
      <c r="A406">
        <f>Data!A407</f>
        <v>405</v>
      </c>
      <c r="B406" s="4">
        <f>'Data with Vol Ests'!D$502*('Data with Vol Ests'!D406+('Data with Vol Ests'!D407-'Data with Vol Ests'!D406)*('Data with Vol Ests'!G$503/'Data with Vol Ests'!G407))/'Data with Vol Ests'!D406</f>
        <v>11315.357265101335</v>
      </c>
      <c r="C406" s="4">
        <f>'Data with Vol Ests'!K$502*('Data with Vol Ests'!K406+('Data with Vol Ests'!K407-'Data with Vol Ests'!K406)*('Data with Vol Ests'!N$503/'Data with Vol Ests'!N407))/'Data with Vol Ests'!K406</f>
        <v>5584.5190511060018</v>
      </c>
      <c r="D406" s="4">
        <f>'Data with Vol Ests'!R$502*('Data with Vol Ests'!R406+('Data with Vol Ests'!R407-'Data with Vol Ests'!R406)*('Data with Vol Ests'!U$503/'Data with Vol Ests'!U407))/'Data with Vol Ests'!R406</f>
        <v>4403.6036496050656</v>
      </c>
      <c r="E406" s="4">
        <f>'Data with Vol Ests'!Y$502*('Data with Vol Ests'!Y406+('Data with Vol Ests'!Y407-'Data with Vol Ests'!Y406)*('Data with Vol Ests'!AB$503/'Data with Vol Ests'!AB407))/'Data with Vol Ests'!Y406</f>
        <v>12231.765666475019</v>
      </c>
      <c r="G406" s="5">
        <f>$L$2*B406/Data!C$502+$M$2*C406/Data!D$502+$N$2*D406/Data!E$502+$O$2*E406/Data!F$502</f>
        <v>52084.247704523536</v>
      </c>
      <c r="I406" s="5">
        <f t="shared" si="6"/>
        <v>-2084.2477045235355</v>
      </c>
    </row>
    <row r="407" spans="1:9" x14ac:dyDescent="0.35">
      <c r="A407">
        <f>Data!A408</f>
        <v>406</v>
      </c>
      <c r="B407" s="4">
        <f>'Data with Vol Ests'!D$502*('Data with Vol Ests'!D407+('Data with Vol Ests'!D408-'Data with Vol Ests'!D407)*('Data with Vol Ests'!G$503/'Data with Vol Ests'!G408))/'Data with Vol Ests'!D407</f>
        <v>10731.401219784808</v>
      </c>
      <c r="C407" s="4">
        <f>'Data with Vol Ests'!K$502*('Data with Vol Ests'!K407+('Data with Vol Ests'!K408-'Data with Vol Ests'!K407)*('Data with Vol Ests'!N$503/'Data with Vol Ests'!N408))/'Data with Vol Ests'!K407</f>
        <v>5310.618376487867</v>
      </c>
      <c r="D407" s="4">
        <f>'Data with Vol Ests'!R$502*('Data with Vol Ests'!R407+('Data with Vol Ests'!R408-'Data with Vol Ests'!R407)*('Data with Vol Ests'!U$503/'Data with Vol Ests'!U408))/'Data with Vol Ests'!R407</f>
        <v>4239.8069816619354</v>
      </c>
      <c r="E407" s="4">
        <f>'Data with Vol Ests'!Y$502*('Data with Vol Ests'!Y407+('Data with Vol Ests'!Y408-'Data with Vol Ests'!Y407)*('Data with Vol Ests'!AB$503/'Data with Vol Ests'!AB408))/'Data with Vol Ests'!Y407</f>
        <v>12066.401162270753</v>
      </c>
      <c r="G407" s="5">
        <f>$L$2*B407/Data!C$502+$M$2*C407/Data!D$502+$N$2*D407/Data!E$502+$O$2*E407/Data!F$502</f>
        <v>50169.775270233215</v>
      </c>
      <c r="I407" s="5">
        <f t="shared" si="6"/>
        <v>-169.77527023321454</v>
      </c>
    </row>
    <row r="408" spans="1:9" x14ac:dyDescent="0.35">
      <c r="A408">
        <f>Data!A409</f>
        <v>407</v>
      </c>
      <c r="B408" s="4">
        <f>'Data with Vol Ests'!D$502*('Data with Vol Ests'!D408+('Data with Vol Ests'!D409-'Data with Vol Ests'!D408)*('Data with Vol Ests'!G$503/'Data with Vol Ests'!G409))/'Data with Vol Ests'!D408</f>
        <v>11084.851080763488</v>
      </c>
      <c r="C408" s="4">
        <f>'Data with Vol Ests'!K$502*('Data with Vol Ests'!K408+('Data with Vol Ests'!K409-'Data with Vol Ests'!K408)*('Data with Vol Ests'!N$503/'Data with Vol Ests'!N409))/'Data with Vol Ests'!K408</f>
        <v>5222.1483006468679</v>
      </c>
      <c r="D408" s="4">
        <f>'Data with Vol Ests'!R$502*('Data with Vol Ests'!R408+('Data with Vol Ests'!R409-'Data with Vol Ests'!R408)*('Data with Vol Ests'!U$503/'Data with Vol Ests'!U409))/'Data with Vol Ests'!R408</f>
        <v>4178.9396801024668</v>
      </c>
      <c r="E408" s="4">
        <f>'Data with Vol Ests'!Y$502*('Data with Vol Ests'!Y408+('Data with Vol Ests'!Y409-'Data with Vol Ests'!Y408)*('Data with Vol Ests'!AB$503/'Data with Vol Ests'!AB409))/'Data with Vol Ests'!Y408</f>
        <v>11819.872342115619</v>
      </c>
      <c r="G408" s="5">
        <f>$L$2*B408/Data!C$502+$M$2*C408/Data!D$502+$N$2*D408/Data!E$502+$O$2*E408/Data!F$502</f>
        <v>49783.104414456197</v>
      </c>
      <c r="I408" s="5">
        <f t="shared" si="6"/>
        <v>216.89558554380346</v>
      </c>
    </row>
    <row r="409" spans="1:9" x14ac:dyDescent="0.35">
      <c r="A409">
        <f>Data!A410</f>
        <v>408</v>
      </c>
      <c r="B409" s="4">
        <f>'Data with Vol Ests'!D$502*('Data with Vol Ests'!D409+('Data with Vol Ests'!D410-'Data with Vol Ests'!D409)*('Data with Vol Ests'!G$503/'Data with Vol Ests'!G410))/'Data with Vol Ests'!D409</f>
        <v>10875.909959810118</v>
      </c>
      <c r="C409" s="4">
        <f>'Data with Vol Ests'!K$502*('Data with Vol Ests'!K409+('Data with Vol Ests'!K410-'Data with Vol Ests'!K409)*('Data with Vol Ests'!N$503/'Data with Vol Ests'!N410))/'Data with Vol Ests'!K409</f>
        <v>5017.5775121784836</v>
      </c>
      <c r="D409" s="4">
        <f>'Data with Vol Ests'!R$502*('Data with Vol Ests'!R409+('Data with Vol Ests'!R410-'Data with Vol Ests'!R409)*('Data with Vol Ests'!U$503/'Data with Vol Ests'!U410))/'Data with Vol Ests'!R409</f>
        <v>3985.8460031615496</v>
      </c>
      <c r="E409" s="4">
        <f>'Data with Vol Ests'!Y$502*('Data with Vol Ests'!Y409+('Data with Vol Ests'!Y410-'Data with Vol Ests'!Y409)*('Data with Vol Ests'!AB$503/'Data with Vol Ests'!AB410))/'Data with Vol Ests'!Y409</f>
        <v>11657.814942884084</v>
      </c>
      <c r="G409" s="5">
        <f>$L$2*B409/Data!C$502+$M$2*C409/Data!D$502+$N$2*D409/Data!E$502+$O$2*E409/Data!F$502</f>
        <v>48343.797097218914</v>
      </c>
      <c r="I409" s="5">
        <f t="shared" si="6"/>
        <v>1656.2029027810859</v>
      </c>
    </row>
    <row r="410" spans="1:9" x14ac:dyDescent="0.35">
      <c r="A410">
        <f>Data!A411</f>
        <v>409</v>
      </c>
      <c r="B410" s="4">
        <f>'Data with Vol Ests'!D$502*('Data with Vol Ests'!D410+('Data with Vol Ests'!D411-'Data with Vol Ests'!D410)*('Data with Vol Ests'!G$503/'Data with Vol Ests'!G411))/'Data with Vol Ests'!D410</f>
        <v>11182.078153906399</v>
      </c>
      <c r="C410" s="4">
        <f>'Data with Vol Ests'!K$502*('Data with Vol Ests'!K410+('Data with Vol Ests'!K411-'Data with Vol Ests'!K410)*('Data with Vol Ests'!N$503/'Data with Vol Ests'!N411))/'Data with Vol Ests'!K410</f>
        <v>5240.6286989389719</v>
      </c>
      <c r="D410" s="4">
        <f>'Data with Vol Ests'!R$502*('Data with Vol Ests'!R410+('Data with Vol Ests'!R411-'Data with Vol Ests'!R410)*('Data with Vol Ests'!U$503/'Data with Vol Ests'!U411))/'Data with Vol Ests'!R410</f>
        <v>4264.1513390203399</v>
      </c>
      <c r="E410" s="4">
        <f>'Data with Vol Ests'!Y$502*('Data with Vol Ests'!Y410+('Data with Vol Ests'!Y411-'Data with Vol Ests'!Y410)*('Data with Vol Ests'!AB$503/'Data with Vol Ests'!AB411))/'Data with Vol Ests'!Y410</f>
        <v>12111.177281435368</v>
      </c>
      <c r="G410" s="5">
        <f>$L$2*B410/Data!C$502+$M$2*C410/Data!D$502+$N$2*D410/Data!E$502+$O$2*E410/Data!F$502</f>
        <v>50490.186541607429</v>
      </c>
      <c r="I410" s="5">
        <f t="shared" si="6"/>
        <v>-490.18654160742881</v>
      </c>
    </row>
    <row r="411" spans="1:9" x14ac:dyDescent="0.35">
      <c r="A411">
        <f>Data!A412</f>
        <v>410</v>
      </c>
      <c r="B411" s="4">
        <f>'Data with Vol Ests'!D$502*('Data with Vol Ests'!D411+('Data with Vol Ests'!D412-'Data with Vol Ests'!D411)*('Data with Vol Ests'!G$503/'Data with Vol Ests'!G412))/'Data with Vol Ests'!D411</f>
        <v>10968.361821897184</v>
      </c>
      <c r="C411" s="4">
        <f>'Data with Vol Ests'!K$502*('Data with Vol Ests'!K411+('Data with Vol Ests'!K412-'Data with Vol Ests'!K411)*('Data with Vol Ests'!N$503/'Data with Vol Ests'!N412))/'Data with Vol Ests'!K411</f>
        <v>5171.8353049409361</v>
      </c>
      <c r="D411" s="4">
        <f>'Data with Vol Ests'!R$502*('Data with Vol Ests'!R411+('Data with Vol Ests'!R412-'Data with Vol Ests'!R411)*('Data with Vol Ests'!U$503/'Data with Vol Ests'!U412))/'Data with Vol Ests'!R411</f>
        <v>4282.5510457039909</v>
      </c>
      <c r="E411" s="4">
        <f>'Data with Vol Ests'!Y$502*('Data with Vol Ests'!Y411+('Data with Vol Ests'!Y412-'Data with Vol Ests'!Y411)*('Data with Vol Ests'!AB$503/'Data with Vol Ests'!AB412))/'Data with Vol Ests'!Y411</f>
        <v>12264.999155766494</v>
      </c>
      <c r="G411" s="5">
        <f>$L$2*B411/Data!C$502+$M$2*C411/Data!D$502+$N$2*D411/Data!E$502+$O$2*E411/Data!F$502</f>
        <v>50333.434509053535</v>
      </c>
      <c r="I411" s="5">
        <f t="shared" si="6"/>
        <v>-333.43450905353529</v>
      </c>
    </row>
    <row r="412" spans="1:9" x14ac:dyDescent="0.35">
      <c r="A412">
        <f>Data!A413</f>
        <v>411</v>
      </c>
      <c r="B412" s="4">
        <f>'Data with Vol Ests'!D$502*('Data with Vol Ests'!D412+('Data with Vol Ests'!D413-'Data with Vol Ests'!D412)*('Data with Vol Ests'!G$503/'Data with Vol Ests'!G413))/'Data with Vol Ests'!D412</f>
        <v>11104.496904309763</v>
      </c>
      <c r="C412" s="4">
        <f>'Data with Vol Ests'!K$502*('Data with Vol Ests'!K412+('Data with Vol Ests'!K413-'Data with Vol Ests'!K412)*('Data with Vol Ests'!N$503/'Data with Vol Ests'!N413))/'Data with Vol Ests'!K412</f>
        <v>5209.5815890922186</v>
      </c>
      <c r="D412" s="4">
        <f>'Data with Vol Ests'!R$502*('Data with Vol Ests'!R412+('Data with Vol Ests'!R413-'Data with Vol Ests'!R412)*('Data with Vol Ests'!U$503/'Data with Vol Ests'!U413))/'Data with Vol Ests'!R412</f>
        <v>4372.0348073422056</v>
      </c>
      <c r="E412" s="4">
        <f>'Data with Vol Ests'!Y$502*('Data with Vol Ests'!Y412+('Data with Vol Ests'!Y413-'Data with Vol Ests'!Y412)*('Data with Vol Ests'!AB$503/'Data with Vol Ests'!AB413))/'Data with Vol Ests'!Y412</f>
        <v>12205.587981504204</v>
      </c>
      <c r="G412" s="5">
        <f>$L$2*B412/Data!C$502+$M$2*C412/Data!D$502+$N$2*D412/Data!E$502+$O$2*E412/Data!F$502</f>
        <v>50703.373956591793</v>
      </c>
      <c r="I412" s="5">
        <f t="shared" si="6"/>
        <v>-703.3739565917931</v>
      </c>
    </row>
    <row r="413" spans="1:9" x14ac:dyDescent="0.35">
      <c r="A413">
        <f>Data!A414</f>
        <v>412</v>
      </c>
      <c r="B413" s="4">
        <f>'Data with Vol Ests'!D$502*('Data with Vol Ests'!D413+('Data with Vol Ests'!D414-'Data with Vol Ests'!D413)*('Data with Vol Ests'!G$503/'Data with Vol Ests'!G414))/'Data with Vol Ests'!D413</f>
        <v>11140.320943727424</v>
      </c>
      <c r="C413" s="4">
        <f>'Data with Vol Ests'!K$502*('Data with Vol Ests'!K413+('Data with Vol Ests'!K414-'Data with Vol Ests'!K413)*('Data with Vol Ests'!N$503/'Data with Vol Ests'!N414))/'Data with Vol Ests'!K413</f>
        <v>5313.4174832809285</v>
      </c>
      <c r="D413" s="4">
        <f>'Data with Vol Ests'!R$502*('Data with Vol Ests'!R413+('Data with Vol Ests'!R414-'Data with Vol Ests'!R413)*('Data with Vol Ests'!U$503/'Data with Vol Ests'!U414))/'Data with Vol Ests'!R413</f>
        <v>4232.5520305302553</v>
      </c>
      <c r="E413" s="4">
        <f>'Data with Vol Ests'!Y$502*('Data with Vol Ests'!Y413+('Data with Vol Ests'!Y414-'Data with Vol Ests'!Y413)*('Data with Vol Ests'!AB$503/'Data with Vol Ests'!AB414))/'Data with Vol Ests'!Y413</f>
        <v>12168.346598355667</v>
      </c>
      <c r="G413" s="5">
        <f>$L$2*B413/Data!C$502+$M$2*C413/Data!D$502+$N$2*D413/Data!E$502+$O$2*E413/Data!F$502</f>
        <v>50659.053815173909</v>
      </c>
      <c r="I413" s="5">
        <f t="shared" si="6"/>
        <v>-659.05381517390924</v>
      </c>
    </row>
    <row r="414" spans="1:9" x14ac:dyDescent="0.35">
      <c r="A414">
        <f>Data!A415</f>
        <v>413</v>
      </c>
      <c r="B414" s="4">
        <f>'Data with Vol Ests'!D$502*('Data with Vol Ests'!D414+('Data with Vol Ests'!D415-'Data with Vol Ests'!D414)*('Data with Vol Ests'!G$503/'Data with Vol Ests'!G415))/'Data with Vol Ests'!D414</f>
        <v>11014.690180053465</v>
      </c>
      <c r="C414" s="4">
        <f>'Data with Vol Ests'!K$502*('Data with Vol Ests'!K414+('Data with Vol Ests'!K415-'Data with Vol Ests'!K414)*('Data with Vol Ests'!N$503/'Data with Vol Ests'!N415))/'Data with Vol Ests'!K414</f>
        <v>5372.5086363062837</v>
      </c>
      <c r="D414" s="4">
        <f>'Data with Vol Ests'!R$502*('Data with Vol Ests'!R414+('Data with Vol Ests'!R415-'Data with Vol Ests'!R414)*('Data with Vol Ests'!U$503/'Data with Vol Ests'!U415))/'Data with Vol Ests'!R414</f>
        <v>4281.1529559645678</v>
      </c>
      <c r="E414" s="4">
        <f>'Data with Vol Ests'!Y$502*('Data with Vol Ests'!Y414+('Data with Vol Ests'!Y415-'Data with Vol Ests'!Y414)*('Data with Vol Ests'!AB$503/'Data with Vol Ests'!AB415))/'Data with Vol Ests'!Y414</f>
        <v>11966.61197943078</v>
      </c>
      <c r="G414" s="5">
        <f>$L$2*B414/Data!C$502+$M$2*C414/Data!D$502+$N$2*D414/Data!E$502+$O$2*E414/Data!F$502</f>
        <v>50578.577650254301</v>
      </c>
      <c r="I414" s="5">
        <f t="shared" si="6"/>
        <v>-578.57765025430126</v>
      </c>
    </row>
    <row r="415" spans="1:9" x14ac:dyDescent="0.35">
      <c r="A415">
        <f>Data!A416</f>
        <v>414</v>
      </c>
      <c r="B415" s="4">
        <f>'Data with Vol Ests'!D$502*('Data with Vol Ests'!D415+('Data with Vol Ests'!D416-'Data with Vol Ests'!D415)*('Data with Vol Ests'!G$503/'Data with Vol Ests'!G416))/'Data with Vol Ests'!D415</f>
        <v>11074.87506633241</v>
      </c>
      <c r="C415" s="4">
        <f>'Data with Vol Ests'!K$502*('Data with Vol Ests'!K415+('Data with Vol Ests'!K416-'Data with Vol Ests'!K415)*('Data with Vol Ests'!N$503/'Data with Vol Ests'!N416))/'Data with Vol Ests'!K415</f>
        <v>5436.9844290790561</v>
      </c>
      <c r="D415" s="4">
        <f>'Data with Vol Ests'!R$502*('Data with Vol Ests'!R415+('Data with Vol Ests'!R416-'Data with Vol Ests'!R415)*('Data with Vol Ests'!U$503/'Data with Vol Ests'!U416))/'Data with Vol Ests'!R415</f>
        <v>4402.3552960214402</v>
      </c>
      <c r="E415" s="4">
        <f>'Data with Vol Ests'!Y$502*('Data with Vol Ests'!Y415+('Data with Vol Ests'!Y416-'Data with Vol Ests'!Y415)*('Data with Vol Ests'!AB$503/'Data with Vol Ests'!AB416))/'Data with Vol Ests'!Y415</f>
        <v>12071.66415537638</v>
      </c>
      <c r="G415" s="5">
        <f>$L$2*B415/Data!C$502+$M$2*C415/Data!D$502+$N$2*D415/Data!E$502+$O$2*E415/Data!F$502</f>
        <v>51237.267306168156</v>
      </c>
      <c r="I415" s="5">
        <f t="shared" si="6"/>
        <v>-1237.2673061681562</v>
      </c>
    </row>
    <row r="416" spans="1:9" x14ac:dyDescent="0.35">
      <c r="A416">
        <f>Data!A417</f>
        <v>415</v>
      </c>
      <c r="B416" s="4">
        <f>'Data with Vol Ests'!D$502*('Data with Vol Ests'!D416+('Data with Vol Ests'!D417-'Data with Vol Ests'!D416)*('Data with Vol Ests'!G$503/'Data with Vol Ests'!G417))/'Data with Vol Ests'!D416</f>
        <v>10764.605994733281</v>
      </c>
      <c r="C416" s="4">
        <f>'Data with Vol Ests'!K$502*('Data with Vol Ests'!K416+('Data with Vol Ests'!K417-'Data with Vol Ests'!K416)*('Data with Vol Ests'!N$503/'Data with Vol Ests'!N417))/'Data with Vol Ests'!K416</f>
        <v>4614.1828157077671</v>
      </c>
      <c r="D416" s="4">
        <f>'Data with Vol Ests'!R$502*('Data with Vol Ests'!R416+('Data with Vol Ests'!R417-'Data with Vol Ests'!R416)*('Data with Vol Ests'!U$503/'Data with Vol Ests'!U417))/'Data with Vol Ests'!R416</f>
        <v>3996.5508871847628</v>
      </c>
      <c r="E416" s="4">
        <f>'Data with Vol Ests'!Y$502*('Data with Vol Ests'!Y416+('Data with Vol Ests'!Y417-'Data with Vol Ests'!Y416)*('Data with Vol Ests'!AB$503/'Data with Vol Ests'!AB417))/'Data with Vol Ests'!Y416</f>
        <v>11858.27784379556</v>
      </c>
      <c r="G416" s="5">
        <f>$L$2*B416/Data!C$502+$M$2*C416/Data!D$502+$N$2*D416/Data!E$502+$O$2*E416/Data!F$502</f>
        <v>47354.272423662682</v>
      </c>
      <c r="I416" s="5">
        <f t="shared" si="6"/>
        <v>2645.7275763373182</v>
      </c>
    </row>
    <row r="417" spans="1:9" x14ac:dyDescent="0.35">
      <c r="A417">
        <f>Data!A418</f>
        <v>416</v>
      </c>
      <c r="B417" s="4">
        <f>'Data with Vol Ests'!D$502*('Data with Vol Ests'!D417+('Data with Vol Ests'!D418-'Data with Vol Ests'!D417)*('Data with Vol Ests'!G$503/'Data with Vol Ests'!G418))/'Data with Vol Ests'!D417</f>
        <v>10726.272779152763</v>
      </c>
      <c r="C417" s="4">
        <f>'Data with Vol Ests'!K$502*('Data with Vol Ests'!K417+('Data with Vol Ests'!K418-'Data with Vol Ests'!K417)*('Data with Vol Ests'!N$503/'Data with Vol Ests'!N418))/'Data with Vol Ests'!K417</f>
        <v>5211.709906885807</v>
      </c>
      <c r="D417" s="4">
        <f>'Data with Vol Ests'!R$502*('Data with Vol Ests'!R417+('Data with Vol Ests'!R418-'Data with Vol Ests'!R417)*('Data with Vol Ests'!U$503/'Data with Vol Ests'!U418))/'Data with Vol Ests'!R417</f>
        <v>4158.3863009702791</v>
      </c>
      <c r="E417" s="4">
        <f>'Data with Vol Ests'!Y$502*('Data with Vol Ests'!Y417+('Data with Vol Ests'!Y418-'Data with Vol Ests'!Y417)*('Data with Vol Ests'!AB$503/'Data with Vol Ests'!AB418))/'Data with Vol Ests'!Y417</f>
        <v>11677.610330608029</v>
      </c>
      <c r="G417" s="5">
        <f>$L$2*B417/Data!C$502+$M$2*C417/Data!D$502+$N$2*D417/Data!E$502+$O$2*E417/Data!F$502</f>
        <v>49201.291418798384</v>
      </c>
      <c r="I417" s="5">
        <f t="shared" si="6"/>
        <v>798.70858120161574</v>
      </c>
    </row>
    <row r="418" spans="1:9" x14ac:dyDescent="0.35">
      <c r="A418">
        <f>Data!A419</f>
        <v>417</v>
      </c>
      <c r="B418" s="4">
        <f>'Data with Vol Ests'!D$502*('Data with Vol Ests'!D418+('Data with Vol Ests'!D419-'Data with Vol Ests'!D418)*('Data with Vol Ests'!G$503/'Data with Vol Ests'!G419))/'Data with Vol Ests'!D418</f>
        <v>11053.912802627738</v>
      </c>
      <c r="C418" s="4">
        <f>'Data with Vol Ests'!K$502*('Data with Vol Ests'!K418+('Data with Vol Ests'!K419-'Data with Vol Ests'!K418)*('Data with Vol Ests'!N$503/'Data with Vol Ests'!N419))/'Data with Vol Ests'!K418</f>
        <v>5157.4500337643085</v>
      </c>
      <c r="D418" s="4">
        <f>'Data with Vol Ests'!R$502*('Data with Vol Ests'!R418+('Data with Vol Ests'!R419-'Data with Vol Ests'!R418)*('Data with Vol Ests'!U$503/'Data with Vol Ests'!U419))/'Data with Vol Ests'!R418</f>
        <v>4229.9107007780231</v>
      </c>
      <c r="E418" s="4">
        <f>'Data with Vol Ests'!Y$502*('Data with Vol Ests'!Y418+('Data with Vol Ests'!Y419-'Data with Vol Ests'!Y418)*('Data with Vol Ests'!AB$503/'Data with Vol Ests'!AB419))/'Data with Vol Ests'!Y418</f>
        <v>12078.904596005223</v>
      </c>
      <c r="G418" s="5">
        <f>$L$2*B418/Data!C$502+$M$2*C418/Data!D$502+$N$2*D418/Data!E$502+$O$2*E418/Data!F$502</f>
        <v>50012.501675290936</v>
      </c>
      <c r="I418" s="5">
        <f t="shared" si="6"/>
        <v>-12.501675290935964</v>
      </c>
    </row>
    <row r="419" spans="1:9" x14ac:dyDescent="0.35">
      <c r="A419">
        <f>Data!A420</f>
        <v>418</v>
      </c>
      <c r="B419" s="4">
        <f>'Data with Vol Ests'!D$502*('Data with Vol Ests'!D419+('Data with Vol Ests'!D420-'Data with Vol Ests'!D419)*('Data with Vol Ests'!G$503/'Data with Vol Ests'!G420))/'Data with Vol Ests'!D419</f>
        <v>10829.315791414983</v>
      </c>
      <c r="C419" s="4">
        <f>'Data with Vol Ests'!K$502*('Data with Vol Ests'!K419+('Data with Vol Ests'!K420-'Data with Vol Ests'!K419)*('Data with Vol Ests'!N$503/'Data with Vol Ests'!N420))/'Data with Vol Ests'!K419</f>
        <v>4957.324507150186</v>
      </c>
      <c r="D419" s="4">
        <f>'Data with Vol Ests'!R$502*('Data with Vol Ests'!R419+('Data with Vol Ests'!R420-'Data with Vol Ests'!R419)*('Data with Vol Ests'!U$503/'Data with Vol Ests'!U420))/'Data with Vol Ests'!R419</f>
        <v>3967.7912613715662</v>
      </c>
      <c r="E419" s="4">
        <f>'Data with Vol Ests'!Y$502*('Data with Vol Ests'!Y419+('Data with Vol Ests'!Y420-'Data with Vol Ests'!Y419)*('Data with Vol Ests'!AB$503/'Data with Vol Ests'!AB420))/'Data with Vol Ests'!Y419</f>
        <v>12055.255761626051</v>
      </c>
      <c r="G419" s="5">
        <f>$L$2*B419/Data!C$502+$M$2*C419/Data!D$502+$N$2*D419/Data!E$502+$O$2*E419/Data!F$502</f>
        <v>48581.432474100409</v>
      </c>
      <c r="I419" s="5">
        <f t="shared" si="6"/>
        <v>1418.5675258995907</v>
      </c>
    </row>
    <row r="420" spans="1:9" x14ac:dyDescent="0.35">
      <c r="A420">
        <f>Data!A421</f>
        <v>419</v>
      </c>
      <c r="B420" s="4">
        <f>'Data with Vol Ests'!D$502*('Data with Vol Ests'!D420+('Data with Vol Ests'!D421-'Data with Vol Ests'!D420)*('Data with Vol Ests'!G$503/'Data with Vol Ests'!G421))/'Data with Vol Ests'!D420</f>
        <v>11114.022360038598</v>
      </c>
      <c r="C420" s="4">
        <f>'Data with Vol Ests'!K$502*('Data with Vol Ests'!K420+('Data with Vol Ests'!K421-'Data with Vol Ests'!K420)*('Data with Vol Ests'!N$503/'Data with Vol Ests'!N421))/'Data with Vol Ests'!K420</f>
        <v>5125.6855447518947</v>
      </c>
      <c r="D420" s="4">
        <f>'Data with Vol Ests'!R$502*('Data with Vol Ests'!R420+('Data with Vol Ests'!R421-'Data with Vol Ests'!R420)*('Data with Vol Ests'!U$503/'Data with Vol Ests'!U421))/'Data with Vol Ests'!R420</f>
        <v>4158.1557292032949</v>
      </c>
      <c r="E420" s="4">
        <f>'Data with Vol Ests'!Y$502*('Data with Vol Ests'!Y420+('Data with Vol Ests'!Y421-'Data with Vol Ests'!Y420)*('Data with Vol Ests'!AB$503/'Data with Vol Ests'!AB421))/'Data with Vol Ests'!Y420</f>
        <v>11827.193255016313</v>
      </c>
      <c r="G420" s="5">
        <f>$L$2*B420/Data!C$502+$M$2*C420/Data!D$502+$N$2*D420/Data!E$502+$O$2*E420/Data!F$502</f>
        <v>49491.126552731301</v>
      </c>
      <c r="I420" s="5">
        <f t="shared" si="6"/>
        <v>508.87344726869924</v>
      </c>
    </row>
    <row r="421" spans="1:9" x14ac:dyDescent="0.35">
      <c r="A421">
        <f>Data!A422</f>
        <v>420</v>
      </c>
      <c r="B421" s="4">
        <f>'Data with Vol Ests'!D$502*('Data with Vol Ests'!D421+('Data with Vol Ests'!D422-'Data with Vol Ests'!D421)*('Data with Vol Ests'!G$503/'Data with Vol Ests'!G422))/'Data with Vol Ests'!D421</f>
        <v>11083.578827754278</v>
      </c>
      <c r="C421" s="4">
        <f>'Data with Vol Ests'!K$502*('Data with Vol Ests'!K421+('Data with Vol Ests'!K422-'Data with Vol Ests'!K421)*('Data with Vol Ests'!N$503/'Data with Vol Ests'!N422))/'Data with Vol Ests'!K421</f>
        <v>5226.009268801341</v>
      </c>
      <c r="D421" s="4">
        <f>'Data with Vol Ests'!R$502*('Data with Vol Ests'!R421+('Data with Vol Ests'!R422-'Data with Vol Ests'!R421)*('Data with Vol Ests'!U$503/'Data with Vol Ests'!U422))/'Data with Vol Ests'!R421</f>
        <v>4396.3200760720565</v>
      </c>
      <c r="E421" s="4">
        <f>'Data with Vol Ests'!Y$502*('Data with Vol Ests'!Y421+('Data with Vol Ests'!Y422-'Data with Vol Ests'!Y421)*('Data with Vol Ests'!AB$503/'Data with Vol Ests'!AB422))/'Data with Vol Ests'!Y421</f>
        <v>11720.230041800789</v>
      </c>
      <c r="G421" s="5">
        <f>$L$2*B421/Data!C$502+$M$2*C421/Data!D$502+$N$2*D421/Data!E$502+$O$2*E421/Data!F$502</f>
        <v>50182.898328318137</v>
      </c>
      <c r="I421" s="5">
        <f t="shared" si="6"/>
        <v>-182.89832831813692</v>
      </c>
    </row>
    <row r="422" spans="1:9" x14ac:dyDescent="0.35">
      <c r="A422">
        <f>Data!A423</f>
        <v>421</v>
      </c>
      <c r="B422" s="4">
        <f>'Data with Vol Ests'!D$502*('Data with Vol Ests'!D422+('Data with Vol Ests'!D423-'Data with Vol Ests'!D422)*('Data with Vol Ests'!G$503/'Data with Vol Ests'!G423))/'Data with Vol Ests'!D422</f>
        <v>11093.041165174262</v>
      </c>
      <c r="C422" s="4">
        <f>'Data with Vol Ests'!K$502*('Data with Vol Ests'!K422+('Data with Vol Ests'!K423-'Data with Vol Ests'!K422)*('Data with Vol Ests'!N$503/'Data with Vol Ests'!N423))/'Data with Vol Ests'!K422</f>
        <v>5192.8561225101739</v>
      </c>
      <c r="D422" s="4">
        <f>'Data with Vol Ests'!R$502*('Data with Vol Ests'!R422+('Data with Vol Ests'!R423-'Data with Vol Ests'!R422)*('Data with Vol Ests'!U$503/'Data with Vol Ests'!U423))/'Data with Vol Ests'!R422</f>
        <v>4238.9759171629485</v>
      </c>
      <c r="E422" s="4">
        <f>'Data with Vol Ests'!Y$502*('Data with Vol Ests'!Y422+('Data with Vol Ests'!Y423-'Data with Vol Ests'!Y422)*('Data with Vol Ests'!AB$503/'Data with Vol Ests'!AB423))/'Data with Vol Ests'!Y422</f>
        <v>12653.221330134271</v>
      </c>
      <c r="G422" s="5">
        <f>$L$2*B422/Data!C$502+$M$2*C422/Data!D$502+$N$2*D422/Data!E$502+$O$2*E422/Data!F$502</f>
        <v>50889.146046048656</v>
      </c>
      <c r="I422" s="5">
        <f t="shared" si="6"/>
        <v>-889.14604604865599</v>
      </c>
    </row>
    <row r="423" spans="1:9" x14ac:dyDescent="0.35">
      <c r="A423">
        <f>Data!A424</f>
        <v>422</v>
      </c>
      <c r="B423" s="4">
        <f>'Data with Vol Ests'!D$502*('Data with Vol Ests'!D423+('Data with Vol Ests'!D424-'Data with Vol Ests'!D423)*('Data with Vol Ests'!G$503/'Data with Vol Ests'!G424))/'Data with Vol Ests'!D423</f>
        <v>11011.219543108095</v>
      </c>
      <c r="C423" s="4">
        <f>'Data with Vol Ests'!K$502*('Data with Vol Ests'!K423+('Data with Vol Ests'!K424-'Data with Vol Ests'!K423)*('Data with Vol Ests'!N$503/'Data with Vol Ests'!N424))/'Data with Vol Ests'!K423</f>
        <v>5154.2078076324669</v>
      </c>
      <c r="D423" s="4">
        <f>'Data with Vol Ests'!R$502*('Data with Vol Ests'!R423+('Data with Vol Ests'!R424-'Data with Vol Ests'!R423)*('Data with Vol Ests'!U$503/'Data with Vol Ests'!U424))/'Data with Vol Ests'!R423</f>
        <v>4328.7354471650488</v>
      </c>
      <c r="E423" s="4">
        <f>'Data with Vol Ests'!Y$502*('Data with Vol Ests'!Y423+('Data with Vol Ests'!Y424-'Data with Vol Ests'!Y423)*('Data with Vol Ests'!AB$503/'Data with Vol Ests'!AB424))/'Data with Vol Ests'!Y423</f>
        <v>12270.486253679557</v>
      </c>
      <c r="G423" s="5">
        <f>$L$2*B423/Data!C$502+$M$2*C423/Data!D$502+$N$2*D423/Data!E$502+$O$2*E423/Data!F$502</f>
        <v>50437.560717273089</v>
      </c>
      <c r="I423" s="5">
        <f t="shared" si="6"/>
        <v>-437.56071727308881</v>
      </c>
    </row>
    <row r="424" spans="1:9" x14ac:dyDescent="0.35">
      <c r="A424">
        <f>Data!A425</f>
        <v>423</v>
      </c>
      <c r="B424" s="4">
        <f>'Data with Vol Ests'!D$502*('Data with Vol Ests'!D424+('Data with Vol Ests'!D425-'Data with Vol Ests'!D424)*('Data with Vol Ests'!G$503/'Data with Vol Ests'!G425))/'Data with Vol Ests'!D424</f>
        <v>10834.635392849337</v>
      </c>
      <c r="C424" s="4">
        <f>'Data with Vol Ests'!K$502*('Data with Vol Ests'!K424+('Data with Vol Ests'!K425-'Data with Vol Ests'!K424)*('Data with Vol Ests'!N$503/'Data with Vol Ests'!N425))/'Data with Vol Ests'!K424</f>
        <v>5054.4590470498588</v>
      </c>
      <c r="D424" s="4">
        <f>'Data with Vol Ests'!R$502*('Data with Vol Ests'!R424+('Data with Vol Ests'!R425-'Data with Vol Ests'!R424)*('Data with Vol Ests'!U$503/'Data with Vol Ests'!U425))/'Data with Vol Ests'!R424</f>
        <v>4014.0182140402476</v>
      </c>
      <c r="E424" s="4">
        <f>'Data with Vol Ests'!Y$502*('Data with Vol Ests'!Y424+('Data with Vol Ests'!Y425-'Data with Vol Ests'!Y424)*('Data with Vol Ests'!AB$503/'Data with Vol Ests'!AB425))/'Data with Vol Ests'!Y424</f>
        <v>12129.443040268168</v>
      </c>
      <c r="G424" s="5">
        <f>$L$2*B424/Data!C$502+$M$2*C424/Data!D$502+$N$2*D424/Data!E$502+$O$2*E424/Data!F$502</f>
        <v>49068.666045328398</v>
      </c>
      <c r="I424" s="5">
        <f t="shared" si="6"/>
        <v>931.33395467160153</v>
      </c>
    </row>
    <row r="425" spans="1:9" x14ac:dyDescent="0.35">
      <c r="A425">
        <f>Data!A426</f>
        <v>424</v>
      </c>
      <c r="B425" s="4">
        <f>'Data with Vol Ests'!D$502*('Data with Vol Ests'!D425+('Data with Vol Ests'!D426-'Data with Vol Ests'!D425)*('Data with Vol Ests'!G$503/'Data with Vol Ests'!G426))/'Data with Vol Ests'!D425</f>
        <v>10879.47860094345</v>
      </c>
      <c r="C425" s="4">
        <f>'Data with Vol Ests'!K$502*('Data with Vol Ests'!K425+('Data with Vol Ests'!K426-'Data with Vol Ests'!K425)*('Data with Vol Ests'!N$503/'Data with Vol Ests'!N426))/'Data with Vol Ests'!K425</f>
        <v>5357.1145519279653</v>
      </c>
      <c r="D425" s="4">
        <f>'Data with Vol Ests'!R$502*('Data with Vol Ests'!R425+('Data with Vol Ests'!R426-'Data with Vol Ests'!R425)*('Data with Vol Ests'!U$503/'Data with Vol Ests'!U426))/'Data with Vol Ests'!R425</f>
        <v>4352.3528136108152</v>
      </c>
      <c r="E425" s="4">
        <f>'Data with Vol Ests'!Y$502*('Data with Vol Ests'!Y425+('Data with Vol Ests'!Y426-'Data with Vol Ests'!Y425)*('Data with Vol Ests'!AB$503/'Data with Vol Ests'!AB426))/'Data with Vol Ests'!Y425</f>
        <v>11718.872383907727</v>
      </c>
      <c r="G425" s="5">
        <f>$L$2*B425/Data!C$502+$M$2*C425/Data!D$502+$N$2*D425/Data!E$502+$O$2*E425/Data!F$502</f>
        <v>50270.414540939535</v>
      </c>
      <c r="I425" s="5">
        <f t="shared" si="6"/>
        <v>-270.41454093953507</v>
      </c>
    </row>
    <row r="426" spans="1:9" x14ac:dyDescent="0.35">
      <c r="A426">
        <f>Data!A427</f>
        <v>425</v>
      </c>
      <c r="B426" s="4">
        <f>'Data with Vol Ests'!D$502*('Data with Vol Ests'!D426+('Data with Vol Ests'!D427-'Data with Vol Ests'!D426)*('Data with Vol Ests'!G$503/'Data with Vol Ests'!G427))/'Data with Vol Ests'!D426</f>
        <v>11004.313916683763</v>
      </c>
      <c r="C426" s="4">
        <f>'Data with Vol Ests'!K$502*('Data with Vol Ests'!K426+('Data with Vol Ests'!K427-'Data with Vol Ests'!K426)*('Data with Vol Ests'!N$503/'Data with Vol Ests'!N427))/'Data with Vol Ests'!K426</f>
        <v>4916.1045357344838</v>
      </c>
      <c r="D426" s="4">
        <f>'Data with Vol Ests'!R$502*('Data with Vol Ests'!R426+('Data with Vol Ests'!R427-'Data with Vol Ests'!R426)*('Data with Vol Ests'!U$503/'Data with Vol Ests'!U427))/'Data with Vol Ests'!R426</f>
        <v>4049.3578517492347</v>
      </c>
      <c r="E426" s="4">
        <f>'Data with Vol Ests'!Y$502*('Data with Vol Ests'!Y426+('Data with Vol Ests'!Y427-'Data with Vol Ests'!Y426)*('Data with Vol Ests'!AB$503/'Data with Vol Ests'!AB427))/'Data with Vol Ests'!Y426</f>
        <v>12289.334085923552</v>
      </c>
      <c r="G426" s="5">
        <f>$L$2*B426/Data!C$502+$M$2*C426/Data!D$502+$N$2*D426/Data!E$502+$O$2*E426/Data!F$502</f>
        <v>49106.643987569369</v>
      </c>
      <c r="I426" s="5">
        <f t="shared" si="6"/>
        <v>893.35601243063138</v>
      </c>
    </row>
    <row r="427" spans="1:9" x14ac:dyDescent="0.35">
      <c r="A427">
        <f>Data!A428</f>
        <v>426</v>
      </c>
      <c r="B427" s="4">
        <f>'Data with Vol Ests'!D$502*('Data with Vol Ests'!D427+('Data with Vol Ests'!D428-'Data with Vol Ests'!D427)*('Data with Vol Ests'!G$503/'Data with Vol Ests'!G428))/'Data with Vol Ests'!D427</f>
        <v>11333.878084179498</v>
      </c>
      <c r="C427" s="4">
        <f>'Data with Vol Ests'!K$502*('Data with Vol Ests'!K427+('Data with Vol Ests'!K428-'Data with Vol Ests'!K427)*('Data with Vol Ests'!N$503/'Data with Vol Ests'!N428))/'Data with Vol Ests'!K427</f>
        <v>5273.1178737548862</v>
      </c>
      <c r="D427" s="4">
        <f>'Data with Vol Ests'!R$502*('Data with Vol Ests'!R427+('Data with Vol Ests'!R428-'Data with Vol Ests'!R427)*('Data with Vol Ests'!U$503/'Data with Vol Ests'!U428))/'Data with Vol Ests'!R427</f>
        <v>4206.3560132540124</v>
      </c>
      <c r="E427" s="4">
        <f>'Data with Vol Ests'!Y$502*('Data with Vol Ests'!Y427+('Data with Vol Ests'!Y428-'Data with Vol Ests'!Y427)*('Data with Vol Ests'!AB$503/'Data with Vol Ests'!AB428))/'Data with Vol Ests'!Y427</f>
        <v>11891.696677717853</v>
      </c>
      <c r="G427" s="5">
        <f>$L$2*B427/Data!C$502+$M$2*C427/Data!D$502+$N$2*D427/Data!E$502+$O$2*E427/Data!F$502</f>
        <v>50310.74651664259</v>
      </c>
      <c r="I427" s="5">
        <f t="shared" si="6"/>
        <v>-310.74651664259</v>
      </c>
    </row>
    <row r="428" spans="1:9" x14ac:dyDescent="0.35">
      <c r="A428">
        <f>Data!A429</f>
        <v>427</v>
      </c>
      <c r="B428" s="4">
        <f>'Data with Vol Ests'!D$502*('Data with Vol Ests'!D428+('Data with Vol Ests'!D429-'Data with Vol Ests'!D428)*('Data with Vol Ests'!G$503/'Data with Vol Ests'!G429))/'Data with Vol Ests'!D428</f>
        <v>10466.986168470263</v>
      </c>
      <c r="C428" s="4">
        <f>'Data with Vol Ests'!K$502*('Data with Vol Ests'!K428+('Data with Vol Ests'!K429-'Data with Vol Ests'!K428)*('Data with Vol Ests'!N$503/'Data with Vol Ests'!N429))/'Data with Vol Ests'!K428</f>
        <v>4917.7545453313815</v>
      </c>
      <c r="D428" s="4">
        <f>'Data with Vol Ests'!R$502*('Data with Vol Ests'!R428+('Data with Vol Ests'!R429-'Data with Vol Ests'!R428)*('Data with Vol Ests'!U$503/'Data with Vol Ests'!U429))/'Data with Vol Ests'!R428</f>
        <v>3927.8864572845287</v>
      </c>
      <c r="E428" s="4">
        <f>'Data with Vol Ests'!Y$502*('Data with Vol Ests'!Y428+('Data with Vol Ests'!Y429-'Data with Vol Ests'!Y428)*('Data with Vol Ests'!AB$503/'Data with Vol Ests'!AB429))/'Data with Vol Ests'!Y428</f>
        <v>12194.998425133006</v>
      </c>
      <c r="G428" s="5">
        <f>$L$2*B428/Data!C$502+$M$2*C428/Data!D$502+$N$2*D428/Data!E$502+$O$2*E428/Data!F$502</f>
        <v>48218.665683931344</v>
      </c>
      <c r="I428" s="5">
        <f t="shared" si="6"/>
        <v>1781.3343160686563</v>
      </c>
    </row>
    <row r="429" spans="1:9" x14ac:dyDescent="0.35">
      <c r="A429">
        <f>Data!A430</f>
        <v>428</v>
      </c>
      <c r="B429" s="4">
        <f>'Data with Vol Ests'!D$502*('Data with Vol Ests'!D429+('Data with Vol Ests'!D430-'Data with Vol Ests'!D429)*('Data with Vol Ests'!G$503/'Data with Vol Ests'!G430))/'Data with Vol Ests'!D429</f>
        <v>11116.24284357378</v>
      </c>
      <c r="C429" s="4">
        <f>'Data with Vol Ests'!K$502*('Data with Vol Ests'!K429+('Data with Vol Ests'!K430-'Data with Vol Ests'!K429)*('Data with Vol Ests'!N$503/'Data with Vol Ests'!N430))/'Data with Vol Ests'!K429</f>
        <v>5110.0639945452704</v>
      </c>
      <c r="D429" s="4">
        <f>'Data with Vol Ests'!R$502*('Data with Vol Ests'!R429+('Data with Vol Ests'!R430-'Data with Vol Ests'!R429)*('Data with Vol Ests'!U$503/'Data with Vol Ests'!U430))/'Data with Vol Ests'!R429</f>
        <v>4236.5059203050496</v>
      </c>
      <c r="E429" s="4">
        <f>'Data with Vol Ests'!Y$502*('Data with Vol Ests'!Y429+('Data with Vol Ests'!Y430-'Data with Vol Ests'!Y429)*('Data with Vol Ests'!AB$503/'Data with Vol Ests'!AB430))/'Data with Vol Ests'!Y429</f>
        <v>11610.975717724077</v>
      </c>
      <c r="G429" s="5">
        <f>$L$2*B429/Data!C$502+$M$2*C429/Data!D$502+$N$2*D429/Data!E$502+$O$2*E429/Data!F$502</f>
        <v>49363.292857438246</v>
      </c>
      <c r="I429" s="5">
        <f t="shared" si="6"/>
        <v>636.70714256175415</v>
      </c>
    </row>
    <row r="430" spans="1:9" x14ac:dyDescent="0.35">
      <c r="A430">
        <f>Data!A431</f>
        <v>429</v>
      </c>
      <c r="B430" s="4">
        <f>'Data with Vol Ests'!D$502*('Data with Vol Ests'!D430+('Data with Vol Ests'!D431-'Data with Vol Ests'!D430)*('Data with Vol Ests'!G$503/'Data with Vol Ests'!G431))/'Data with Vol Ests'!D430</f>
        <v>11034.744382696514</v>
      </c>
      <c r="C430" s="4">
        <f>'Data with Vol Ests'!K$502*('Data with Vol Ests'!K430+('Data with Vol Ests'!K431-'Data with Vol Ests'!K430)*('Data with Vol Ests'!N$503/'Data with Vol Ests'!N431))/'Data with Vol Ests'!K430</f>
        <v>5039.6460923991117</v>
      </c>
      <c r="D430" s="4">
        <f>'Data with Vol Ests'!R$502*('Data with Vol Ests'!R430+('Data with Vol Ests'!R431-'Data with Vol Ests'!R430)*('Data with Vol Ests'!U$503/'Data with Vol Ests'!U431))/'Data with Vol Ests'!R430</f>
        <v>4131.1481949932058</v>
      </c>
      <c r="E430" s="4">
        <f>'Data with Vol Ests'!Y$502*('Data with Vol Ests'!Y430+('Data with Vol Ests'!Y431-'Data with Vol Ests'!Y430)*('Data with Vol Ests'!AB$503/'Data with Vol Ests'!AB431))/'Data with Vol Ests'!Y430</f>
        <v>11808.95283843021</v>
      </c>
      <c r="G430" s="5">
        <f>$L$2*B430/Data!C$502+$M$2*C430/Data!D$502+$N$2*D430/Data!E$502+$O$2*E430/Data!F$502</f>
        <v>49084.182007311218</v>
      </c>
      <c r="I430" s="5">
        <f t="shared" si="6"/>
        <v>915.8179926887824</v>
      </c>
    </row>
    <row r="431" spans="1:9" x14ac:dyDescent="0.35">
      <c r="A431">
        <f>Data!A432</f>
        <v>430</v>
      </c>
      <c r="B431" s="4">
        <f>'Data with Vol Ests'!D$502*('Data with Vol Ests'!D431+('Data with Vol Ests'!D432-'Data with Vol Ests'!D431)*('Data with Vol Ests'!G$503/'Data with Vol Ests'!G432))/'Data with Vol Ests'!D431</f>
        <v>10741.377350472645</v>
      </c>
      <c r="C431" s="4">
        <f>'Data with Vol Ests'!K$502*('Data with Vol Ests'!K431+('Data with Vol Ests'!K432-'Data with Vol Ests'!K431)*('Data with Vol Ests'!N$503/'Data with Vol Ests'!N432))/'Data with Vol Ests'!K431</f>
        <v>4864.4927355872542</v>
      </c>
      <c r="D431" s="4">
        <f>'Data with Vol Ests'!R$502*('Data with Vol Ests'!R431+('Data with Vol Ests'!R432-'Data with Vol Ests'!R431)*('Data with Vol Ests'!U$503/'Data with Vol Ests'!U432))/'Data with Vol Ests'!R431</f>
        <v>3968.5107456267915</v>
      </c>
      <c r="E431" s="4">
        <f>'Data with Vol Ests'!Y$502*('Data with Vol Ests'!Y431+('Data with Vol Ests'!Y432-'Data with Vol Ests'!Y431)*('Data with Vol Ests'!AB$503/'Data with Vol Ests'!AB432))/'Data with Vol Ests'!Y431</f>
        <v>12212.68622643012</v>
      </c>
      <c r="G431" s="5">
        <f>$L$2*B431/Data!C$502+$M$2*C431/Data!D$502+$N$2*D431/Data!E$502+$O$2*E431/Data!F$502</f>
        <v>48432.093149600027</v>
      </c>
      <c r="I431" s="5">
        <f t="shared" si="6"/>
        <v>1567.9068503999733</v>
      </c>
    </row>
    <row r="432" spans="1:9" x14ac:dyDescent="0.35">
      <c r="A432">
        <f>Data!A433</f>
        <v>431</v>
      </c>
      <c r="B432" s="4">
        <f>'Data with Vol Ests'!D$502*('Data with Vol Ests'!D432+('Data with Vol Ests'!D433-'Data with Vol Ests'!D432)*('Data with Vol Ests'!G$503/'Data with Vol Ests'!G433))/'Data with Vol Ests'!D432</f>
        <v>11101.202346527769</v>
      </c>
      <c r="C432" s="4">
        <f>'Data with Vol Ests'!K$502*('Data with Vol Ests'!K432+('Data with Vol Ests'!K433-'Data with Vol Ests'!K432)*('Data with Vol Ests'!N$503/'Data with Vol Ests'!N433))/'Data with Vol Ests'!K432</f>
        <v>5391.1739108570519</v>
      </c>
      <c r="D432" s="4">
        <f>'Data with Vol Ests'!R$502*('Data with Vol Ests'!R432+('Data with Vol Ests'!R433-'Data with Vol Ests'!R432)*('Data with Vol Ests'!U$503/'Data with Vol Ests'!U433))/'Data with Vol Ests'!R432</f>
        <v>4254.0594350920519</v>
      </c>
      <c r="E432" s="4">
        <f>'Data with Vol Ests'!Y$502*('Data with Vol Ests'!Y432+('Data with Vol Ests'!Y433-'Data with Vol Ests'!Y432)*('Data with Vol Ests'!AB$503/'Data with Vol Ests'!AB433))/'Data with Vol Ests'!Y432</f>
        <v>11630.46766368621</v>
      </c>
      <c r="G432" s="5">
        <f>$L$2*B432/Data!C$502+$M$2*C432/Data!D$502+$N$2*D432/Data!E$502+$O$2*E432/Data!F$502</f>
        <v>50226.889797756747</v>
      </c>
      <c r="I432" s="5">
        <f t="shared" si="6"/>
        <v>-226.8897977567467</v>
      </c>
    </row>
    <row r="433" spans="1:9" x14ac:dyDescent="0.35">
      <c r="A433">
        <f>Data!A434</f>
        <v>432</v>
      </c>
      <c r="B433" s="4">
        <f>'Data with Vol Ests'!D$502*('Data with Vol Ests'!D433+('Data with Vol Ests'!D434-'Data with Vol Ests'!D433)*('Data with Vol Ests'!G$503/'Data with Vol Ests'!G434))/'Data with Vol Ests'!D433</f>
        <v>11250.78468690815</v>
      </c>
      <c r="C433" s="4">
        <f>'Data with Vol Ests'!K$502*('Data with Vol Ests'!K433+('Data with Vol Ests'!K434-'Data with Vol Ests'!K433)*('Data with Vol Ests'!N$503/'Data with Vol Ests'!N434))/'Data with Vol Ests'!K433</f>
        <v>5231.8075655175853</v>
      </c>
      <c r="D433" s="4">
        <f>'Data with Vol Ests'!R$502*('Data with Vol Ests'!R433+('Data with Vol Ests'!R434-'Data with Vol Ests'!R433)*('Data with Vol Ests'!U$503/'Data with Vol Ests'!U434))/'Data with Vol Ests'!R433</f>
        <v>4251.7516691022001</v>
      </c>
      <c r="E433" s="4">
        <f>'Data with Vol Ests'!Y$502*('Data with Vol Ests'!Y433+('Data with Vol Ests'!Y434-'Data with Vol Ests'!Y433)*('Data with Vol Ests'!AB$503/'Data with Vol Ests'!AB434))/'Data with Vol Ests'!Y433</f>
        <v>12111.753942467525</v>
      </c>
      <c r="G433" s="5">
        <f>$L$2*B433/Data!C$502+$M$2*C433/Data!D$502+$N$2*D433/Data!E$502+$O$2*E433/Data!F$502</f>
        <v>50498.446420000939</v>
      </c>
      <c r="I433" s="5">
        <f t="shared" si="6"/>
        <v>-498.44642000093882</v>
      </c>
    </row>
    <row r="434" spans="1:9" x14ac:dyDescent="0.35">
      <c r="A434">
        <f>Data!A435</f>
        <v>433</v>
      </c>
      <c r="B434" s="4">
        <f>'Data with Vol Ests'!D$502*('Data with Vol Ests'!D434+('Data with Vol Ests'!D435-'Data with Vol Ests'!D434)*('Data with Vol Ests'!G$503/'Data with Vol Ests'!G435))/'Data with Vol Ests'!D434</f>
        <v>10970.138897151284</v>
      </c>
      <c r="C434" s="4">
        <f>'Data with Vol Ests'!K$502*('Data with Vol Ests'!K434+('Data with Vol Ests'!K435-'Data with Vol Ests'!K434)*('Data with Vol Ests'!N$503/'Data with Vol Ests'!N435))/'Data with Vol Ests'!K434</f>
        <v>5172.4953892140275</v>
      </c>
      <c r="D434" s="4">
        <f>'Data with Vol Ests'!R$502*('Data with Vol Ests'!R434+('Data with Vol Ests'!R435-'Data with Vol Ests'!R434)*('Data with Vol Ests'!U$503/'Data with Vol Ests'!U435))/'Data with Vol Ests'!R434</f>
        <v>4162.9093079531585</v>
      </c>
      <c r="E434" s="4">
        <f>'Data with Vol Ests'!Y$502*('Data with Vol Ests'!Y434+('Data with Vol Ests'!Y435-'Data with Vol Ests'!Y434)*('Data with Vol Ests'!AB$503/'Data with Vol Ests'!AB435))/'Data with Vol Ests'!Y434</f>
        <v>12492.848434411422</v>
      </c>
      <c r="G434" s="5">
        <f>$L$2*B434/Data!C$502+$M$2*C434/Data!D$502+$N$2*D434/Data!E$502+$O$2*E434/Data!F$502</f>
        <v>50338.554235197902</v>
      </c>
      <c r="I434" s="5">
        <f t="shared" si="6"/>
        <v>-338.55423519790202</v>
      </c>
    </row>
    <row r="435" spans="1:9" x14ac:dyDescent="0.35">
      <c r="A435">
        <f>Data!A436</f>
        <v>434</v>
      </c>
      <c r="B435" s="4">
        <f>'Data with Vol Ests'!D$502*('Data with Vol Ests'!D435+('Data with Vol Ests'!D436-'Data with Vol Ests'!D435)*('Data with Vol Ests'!G$503/'Data with Vol Ests'!G436))/'Data with Vol Ests'!D435</f>
        <v>10871.951501329837</v>
      </c>
      <c r="C435" s="4">
        <f>'Data with Vol Ests'!K$502*('Data with Vol Ests'!K435+('Data with Vol Ests'!K436-'Data with Vol Ests'!K435)*('Data with Vol Ests'!N$503/'Data with Vol Ests'!N436))/'Data with Vol Ests'!K435</f>
        <v>5410.3841017389877</v>
      </c>
      <c r="D435" s="4">
        <f>'Data with Vol Ests'!R$502*('Data with Vol Ests'!R435+('Data with Vol Ests'!R436-'Data with Vol Ests'!R435)*('Data with Vol Ests'!U$503/'Data with Vol Ests'!U436))/'Data with Vol Ests'!R435</f>
        <v>4304.3264430521467</v>
      </c>
      <c r="E435" s="4">
        <f>'Data with Vol Ests'!Y$502*('Data with Vol Ests'!Y435+('Data with Vol Ests'!Y436-'Data with Vol Ests'!Y435)*('Data with Vol Ests'!AB$503/'Data with Vol Ests'!AB436))/'Data with Vol Ests'!Y435</f>
        <v>11999.843685438022</v>
      </c>
      <c r="G435" s="5">
        <f>$L$2*B435/Data!C$502+$M$2*C435/Data!D$502+$N$2*D435/Data!E$502+$O$2*E435/Data!F$502</f>
        <v>50654.736189249816</v>
      </c>
      <c r="I435" s="5">
        <f t="shared" si="6"/>
        <v>-654.73618924981565</v>
      </c>
    </row>
    <row r="436" spans="1:9" x14ac:dyDescent="0.35">
      <c r="A436">
        <f>Data!A437</f>
        <v>435</v>
      </c>
      <c r="B436" s="4">
        <f>'Data with Vol Ests'!D$502*('Data with Vol Ests'!D436+('Data with Vol Ests'!D437-'Data with Vol Ests'!D436)*('Data with Vol Ests'!G$503/'Data with Vol Ests'!G437))/'Data with Vol Ests'!D436</f>
        <v>10838.06794590937</v>
      </c>
      <c r="C436" s="4">
        <f>'Data with Vol Ests'!K$502*('Data with Vol Ests'!K436+('Data with Vol Ests'!K437-'Data with Vol Ests'!K436)*('Data with Vol Ests'!N$503/'Data with Vol Ests'!N437))/'Data with Vol Ests'!K436</f>
        <v>4875.1386086737175</v>
      </c>
      <c r="D436" s="4">
        <f>'Data with Vol Ests'!R$502*('Data with Vol Ests'!R436+('Data with Vol Ests'!R437-'Data with Vol Ests'!R436)*('Data with Vol Ests'!U$503/'Data with Vol Ests'!U437))/'Data with Vol Ests'!R436</f>
        <v>4038.9007730493754</v>
      </c>
      <c r="E436" s="4">
        <f>'Data with Vol Ests'!Y$502*('Data with Vol Ests'!Y436+('Data with Vol Ests'!Y437-'Data with Vol Ests'!Y436)*('Data with Vol Ests'!AB$503/'Data with Vol Ests'!AB437))/'Data with Vol Ests'!Y436</f>
        <v>12128.674583643515</v>
      </c>
      <c r="G436" s="5">
        <f>$L$2*B436/Data!C$502+$M$2*C436/Data!D$502+$N$2*D436/Data!E$502+$O$2*E436/Data!F$502</f>
        <v>48612.119572808995</v>
      </c>
      <c r="I436" s="5">
        <f t="shared" si="6"/>
        <v>1387.8804271910049</v>
      </c>
    </row>
    <row r="437" spans="1:9" x14ac:dyDescent="0.35">
      <c r="A437">
        <f>Data!A438</f>
        <v>436</v>
      </c>
      <c r="B437" s="4">
        <f>'Data with Vol Ests'!D$502*('Data with Vol Ests'!D437+('Data with Vol Ests'!D438-'Data with Vol Ests'!D437)*('Data with Vol Ests'!G$503/'Data with Vol Ests'!G438))/'Data with Vol Ests'!D437</f>
        <v>11070.434606363107</v>
      </c>
      <c r="C437" s="4">
        <f>'Data with Vol Ests'!K$502*('Data with Vol Ests'!K437+('Data with Vol Ests'!K438-'Data with Vol Ests'!K437)*('Data with Vol Ests'!N$503/'Data with Vol Ests'!N438))/'Data with Vol Ests'!K437</f>
        <v>5061.3423466273125</v>
      </c>
      <c r="D437" s="4">
        <f>'Data with Vol Ests'!R$502*('Data with Vol Ests'!R437+('Data with Vol Ests'!R438-'Data with Vol Ests'!R437)*('Data with Vol Ests'!U$503/'Data with Vol Ests'!U438))/'Data with Vol Ests'!R437</f>
        <v>4152.2232046963427</v>
      </c>
      <c r="E437" s="4">
        <f>'Data with Vol Ests'!Y$502*('Data with Vol Ests'!Y437+('Data with Vol Ests'!Y438-'Data with Vol Ests'!Y437)*('Data with Vol Ests'!AB$503/'Data with Vol Ests'!AB438))/'Data with Vol Ests'!Y437</f>
        <v>11618.118083564277</v>
      </c>
      <c r="G437" s="5">
        <f>$L$2*B437/Data!C$502+$M$2*C437/Data!D$502+$N$2*D437/Data!E$502+$O$2*E437/Data!F$502</f>
        <v>48990.63081633985</v>
      </c>
      <c r="I437" s="5">
        <f t="shared" si="6"/>
        <v>1009.3691836601502</v>
      </c>
    </row>
    <row r="438" spans="1:9" x14ac:dyDescent="0.35">
      <c r="A438">
        <f>Data!A439</f>
        <v>437</v>
      </c>
      <c r="B438" s="4">
        <f>'Data with Vol Ests'!D$502*('Data with Vol Ests'!D438+('Data with Vol Ests'!D439-'Data with Vol Ests'!D438)*('Data with Vol Ests'!G$503/'Data with Vol Ests'!G439))/'Data with Vol Ests'!D438</f>
        <v>10705.239861939735</v>
      </c>
      <c r="C438" s="4">
        <f>'Data with Vol Ests'!K$502*('Data with Vol Ests'!K438+('Data with Vol Ests'!K439-'Data with Vol Ests'!K438)*('Data with Vol Ests'!N$503/'Data with Vol Ests'!N439))/'Data with Vol Ests'!K438</f>
        <v>4943.7560159990671</v>
      </c>
      <c r="D438" s="4">
        <f>'Data with Vol Ests'!R$502*('Data with Vol Ests'!R438+('Data with Vol Ests'!R439-'Data with Vol Ests'!R438)*('Data with Vol Ests'!U$503/'Data with Vol Ests'!U439))/'Data with Vol Ests'!R438</f>
        <v>3994.1902494231645</v>
      </c>
      <c r="E438" s="4">
        <f>'Data with Vol Ests'!Y$502*('Data with Vol Ests'!Y438+('Data with Vol Ests'!Y439-'Data with Vol Ests'!Y438)*('Data with Vol Ests'!AB$503/'Data with Vol Ests'!AB439))/'Data with Vol Ests'!Y438</f>
        <v>11788.050483834781</v>
      </c>
      <c r="G438" s="5">
        <f>$L$2*B438/Data!C$502+$M$2*C438/Data!D$502+$N$2*D438/Data!E$502+$O$2*E438/Data!F$502</f>
        <v>48158.330572433624</v>
      </c>
      <c r="I438" s="5">
        <f t="shared" si="6"/>
        <v>1841.6694275663758</v>
      </c>
    </row>
    <row r="439" spans="1:9" x14ac:dyDescent="0.35">
      <c r="A439">
        <f>Data!A440</f>
        <v>438</v>
      </c>
      <c r="B439" s="4">
        <f>'Data with Vol Ests'!D$502*('Data with Vol Ests'!D439+('Data with Vol Ests'!D440-'Data with Vol Ests'!D439)*('Data with Vol Ests'!G$503/'Data with Vol Ests'!G440))/'Data with Vol Ests'!D439</f>
        <v>11021.586074135246</v>
      </c>
      <c r="C439" s="4">
        <f>'Data with Vol Ests'!K$502*('Data with Vol Ests'!K439+('Data with Vol Ests'!K440-'Data with Vol Ests'!K439)*('Data with Vol Ests'!N$503/'Data with Vol Ests'!N440))/'Data with Vol Ests'!K439</f>
        <v>5326.3345467758663</v>
      </c>
      <c r="D439" s="4">
        <f>'Data with Vol Ests'!R$502*('Data with Vol Ests'!R439+('Data with Vol Ests'!R440-'Data with Vol Ests'!R439)*('Data with Vol Ests'!U$503/'Data with Vol Ests'!U440))/'Data with Vol Ests'!R439</f>
        <v>4232.4446409729026</v>
      </c>
      <c r="E439" s="4">
        <f>'Data with Vol Ests'!Y$502*('Data with Vol Ests'!Y439+('Data with Vol Ests'!Y440-'Data with Vol Ests'!Y439)*('Data with Vol Ests'!AB$503/'Data with Vol Ests'!AB440))/'Data with Vol Ests'!Y439</f>
        <v>11905.747482061184</v>
      </c>
      <c r="G439" s="5">
        <f>$L$2*B439/Data!C$502+$M$2*C439/Data!D$502+$N$2*D439/Data!E$502+$O$2*E439/Data!F$502</f>
        <v>50260.286892782817</v>
      </c>
      <c r="I439" s="5">
        <f t="shared" si="6"/>
        <v>-260.28689278281672</v>
      </c>
    </row>
    <row r="440" spans="1:9" x14ac:dyDescent="0.35">
      <c r="A440">
        <f>Data!A441</f>
        <v>439</v>
      </c>
      <c r="B440" s="4">
        <f>'Data with Vol Ests'!D$502*('Data with Vol Ests'!D440+('Data with Vol Ests'!D441-'Data with Vol Ests'!D440)*('Data with Vol Ests'!G$503/'Data with Vol Ests'!G441))/'Data with Vol Ests'!D440</f>
        <v>10971.145960679885</v>
      </c>
      <c r="C440" s="4">
        <f>'Data with Vol Ests'!K$502*('Data with Vol Ests'!K440+('Data with Vol Ests'!K441-'Data with Vol Ests'!K440)*('Data with Vol Ests'!N$503/'Data with Vol Ests'!N441))/'Data with Vol Ests'!K440</f>
        <v>5104.6394202801202</v>
      </c>
      <c r="D440" s="4">
        <f>'Data with Vol Ests'!R$502*('Data with Vol Ests'!R440+('Data with Vol Ests'!R441-'Data with Vol Ests'!R440)*('Data with Vol Ests'!U$503/'Data with Vol Ests'!U441))/'Data with Vol Ests'!R440</f>
        <v>4121.211189108637</v>
      </c>
      <c r="E440" s="4">
        <f>'Data with Vol Ests'!Y$502*('Data with Vol Ests'!Y440+('Data with Vol Ests'!Y441-'Data with Vol Ests'!Y440)*('Data with Vol Ests'!AB$503/'Data with Vol Ests'!AB441))/'Data with Vol Ests'!Y440</f>
        <v>11996.664521826573</v>
      </c>
      <c r="G440" s="5">
        <f>$L$2*B440/Data!C$502+$M$2*C440/Data!D$502+$N$2*D440/Data!E$502+$O$2*E440/Data!F$502</f>
        <v>49425.072476324705</v>
      </c>
      <c r="I440" s="5">
        <f t="shared" si="6"/>
        <v>574.92752367529465</v>
      </c>
    </row>
    <row r="441" spans="1:9" x14ac:dyDescent="0.35">
      <c r="A441">
        <f>Data!A442</f>
        <v>440</v>
      </c>
      <c r="B441" s="4">
        <f>'Data with Vol Ests'!D$502*('Data with Vol Ests'!D441+('Data with Vol Ests'!D442-'Data with Vol Ests'!D441)*('Data with Vol Ests'!G$503/'Data with Vol Ests'!G442))/'Data with Vol Ests'!D441</f>
        <v>11028.582417162408</v>
      </c>
      <c r="C441" s="4">
        <f>'Data with Vol Ests'!K$502*('Data with Vol Ests'!K441+('Data with Vol Ests'!K442-'Data with Vol Ests'!K441)*('Data with Vol Ests'!N$503/'Data with Vol Ests'!N442))/'Data with Vol Ests'!K441</f>
        <v>5290.6651835439152</v>
      </c>
      <c r="D441" s="4">
        <f>'Data with Vol Ests'!R$502*('Data with Vol Ests'!R441+('Data with Vol Ests'!R442-'Data with Vol Ests'!R441)*('Data with Vol Ests'!U$503/'Data with Vol Ests'!U442))/'Data with Vol Ests'!R441</f>
        <v>4407.2810753705899</v>
      </c>
      <c r="E441" s="4">
        <f>'Data with Vol Ests'!Y$502*('Data with Vol Ests'!Y441+('Data with Vol Ests'!Y442-'Data with Vol Ests'!Y441)*('Data with Vol Ests'!AB$503/'Data with Vol Ests'!AB442))/'Data with Vol Ests'!Y441</f>
        <v>11980.822381193626</v>
      </c>
      <c r="G441" s="5">
        <f>$L$2*B441/Data!C$502+$M$2*C441/Data!D$502+$N$2*D441/Data!E$502+$O$2*E441/Data!F$502</f>
        <v>50671.112113663388</v>
      </c>
      <c r="I441" s="5">
        <f t="shared" si="6"/>
        <v>-671.1121136633883</v>
      </c>
    </row>
    <row r="442" spans="1:9" x14ac:dyDescent="0.35">
      <c r="A442">
        <f>Data!A443</f>
        <v>441</v>
      </c>
      <c r="B442" s="4">
        <f>'Data with Vol Ests'!D$502*('Data with Vol Ests'!D442+('Data with Vol Ests'!D443-'Data with Vol Ests'!D442)*('Data with Vol Ests'!G$503/'Data with Vol Ests'!G443))/'Data with Vol Ests'!D442</f>
        <v>10483.048384826976</v>
      </c>
      <c r="C442" s="4">
        <f>'Data with Vol Ests'!K$502*('Data with Vol Ests'!K442+('Data with Vol Ests'!K443-'Data with Vol Ests'!K442)*('Data with Vol Ests'!N$503/'Data with Vol Ests'!N443))/'Data with Vol Ests'!K442</f>
        <v>4739.3290223025551</v>
      </c>
      <c r="D442" s="4">
        <f>'Data with Vol Ests'!R$502*('Data with Vol Ests'!R442+('Data with Vol Ests'!R443-'Data with Vol Ests'!R442)*('Data with Vol Ests'!U$503/'Data with Vol Ests'!U443))/'Data with Vol Ests'!R442</f>
        <v>3922.2323287372237</v>
      </c>
      <c r="E442" s="4">
        <f>'Data with Vol Ests'!Y$502*('Data with Vol Ests'!Y442+('Data with Vol Ests'!Y443-'Data with Vol Ests'!Y442)*('Data with Vol Ests'!AB$503/'Data with Vol Ests'!AB443))/'Data with Vol Ests'!Y442</f>
        <v>11996.085459446655</v>
      </c>
      <c r="G442" s="5">
        <f>$L$2*B442/Data!C$502+$M$2*C442/Data!D$502+$N$2*D442/Data!E$502+$O$2*E442/Data!F$502</f>
        <v>47456.369557071419</v>
      </c>
      <c r="I442" s="5">
        <f t="shared" si="6"/>
        <v>2543.630442928581</v>
      </c>
    </row>
    <row r="443" spans="1:9" x14ac:dyDescent="0.35">
      <c r="A443">
        <f>Data!A444</f>
        <v>442</v>
      </c>
      <c r="B443" s="4">
        <f>'Data with Vol Ests'!D$502*('Data with Vol Ests'!D443+('Data with Vol Ests'!D444-'Data with Vol Ests'!D443)*('Data with Vol Ests'!G$503/'Data with Vol Ests'!G444))/'Data with Vol Ests'!D443</f>
        <v>10868.741046839366</v>
      </c>
      <c r="C443" s="4">
        <f>'Data with Vol Ests'!K$502*('Data with Vol Ests'!K443+('Data with Vol Ests'!K444-'Data with Vol Ests'!K443)*('Data with Vol Ests'!N$503/'Data with Vol Ests'!N444))/'Data with Vol Ests'!K443</f>
        <v>5226.3027872256816</v>
      </c>
      <c r="D443" s="4">
        <f>'Data with Vol Ests'!R$502*('Data with Vol Ests'!R443+('Data with Vol Ests'!R444-'Data with Vol Ests'!R443)*('Data with Vol Ests'!U$503/'Data with Vol Ests'!U444))/'Data with Vol Ests'!R443</f>
        <v>4155.8170065967361</v>
      </c>
      <c r="E443" s="4">
        <f>'Data with Vol Ests'!Y$502*('Data with Vol Ests'!Y443+('Data with Vol Ests'!Y444-'Data with Vol Ests'!Y443)*('Data with Vol Ests'!AB$503/'Data with Vol Ests'!AB444))/'Data with Vol Ests'!Y443</f>
        <v>11605.641576785698</v>
      </c>
      <c r="G443" s="5">
        <f>$L$2*B443/Data!C$502+$M$2*C443/Data!D$502+$N$2*D443/Data!E$502+$O$2*E443/Data!F$502</f>
        <v>49276.677371414356</v>
      </c>
      <c r="I443" s="5">
        <f t="shared" si="6"/>
        <v>723.32262858564354</v>
      </c>
    </row>
    <row r="444" spans="1:9" x14ac:dyDescent="0.35">
      <c r="A444">
        <f>Data!A445</f>
        <v>443</v>
      </c>
      <c r="B444" s="4">
        <f>'Data with Vol Ests'!D$502*('Data with Vol Ests'!D444+('Data with Vol Ests'!D445-'Data with Vol Ests'!D444)*('Data with Vol Ests'!G$503/'Data with Vol Ests'!G445))/'Data with Vol Ests'!D444</f>
        <v>11027.160122937859</v>
      </c>
      <c r="C444" s="4">
        <f>'Data with Vol Ests'!K$502*('Data with Vol Ests'!K444+('Data with Vol Ests'!K445-'Data with Vol Ests'!K444)*('Data with Vol Ests'!N$503/'Data with Vol Ests'!N445))/'Data with Vol Ests'!K444</f>
        <v>5451.0720687902158</v>
      </c>
      <c r="D444" s="4">
        <f>'Data with Vol Ests'!R$502*('Data with Vol Ests'!R444+('Data with Vol Ests'!R445-'Data with Vol Ests'!R444)*('Data with Vol Ests'!U$503/'Data with Vol Ests'!U445))/'Data with Vol Ests'!R444</f>
        <v>4322.8841187675216</v>
      </c>
      <c r="E444" s="4">
        <f>'Data with Vol Ests'!Y$502*('Data with Vol Ests'!Y444+('Data with Vol Ests'!Y445-'Data with Vol Ests'!Y444)*('Data with Vol Ests'!AB$503/'Data with Vol Ests'!AB445))/'Data with Vol Ests'!Y444</f>
        <v>11919.623631914897</v>
      </c>
      <c r="G444" s="5">
        <f>$L$2*B444/Data!C$502+$M$2*C444/Data!D$502+$N$2*D444/Data!E$502+$O$2*E444/Data!F$502</f>
        <v>50856.673576875</v>
      </c>
      <c r="I444" s="5">
        <f t="shared" si="6"/>
        <v>-856.67357687500044</v>
      </c>
    </row>
    <row r="445" spans="1:9" x14ac:dyDescent="0.35">
      <c r="A445">
        <f>Data!A446</f>
        <v>444</v>
      </c>
      <c r="B445" s="4">
        <f>'Data with Vol Ests'!D$502*('Data with Vol Ests'!D445+('Data with Vol Ests'!D446-'Data with Vol Ests'!D445)*('Data with Vol Ests'!G$503/'Data with Vol Ests'!G446))/'Data with Vol Ests'!D445</f>
        <v>11069.73984376457</v>
      </c>
      <c r="C445" s="4">
        <f>'Data with Vol Ests'!K$502*('Data with Vol Ests'!K445+('Data with Vol Ests'!K446-'Data with Vol Ests'!K445)*('Data with Vol Ests'!N$503/'Data with Vol Ests'!N446))/'Data with Vol Ests'!K445</f>
        <v>4836.6484932097419</v>
      </c>
      <c r="D445" s="4">
        <f>'Data with Vol Ests'!R$502*('Data with Vol Ests'!R445+('Data with Vol Ests'!R446-'Data with Vol Ests'!R445)*('Data with Vol Ests'!U$503/'Data with Vol Ests'!U446))/'Data with Vol Ests'!R445</f>
        <v>3983.4307925465368</v>
      </c>
      <c r="E445" s="4">
        <f>'Data with Vol Ests'!Y$502*('Data with Vol Ests'!Y445+('Data with Vol Ests'!Y446-'Data with Vol Ests'!Y445)*('Data with Vol Ests'!AB$503/'Data with Vol Ests'!AB446))/'Data with Vol Ests'!Y445</f>
        <v>11980.246956383478</v>
      </c>
      <c r="G445" s="5">
        <f>$L$2*B445/Data!C$502+$M$2*C445/Data!D$502+$N$2*D445/Data!E$502+$O$2*E445/Data!F$502</f>
        <v>48394.548291335625</v>
      </c>
      <c r="I445" s="5">
        <f t="shared" si="6"/>
        <v>1605.4517086643755</v>
      </c>
    </row>
    <row r="446" spans="1:9" x14ac:dyDescent="0.35">
      <c r="A446">
        <f>Data!A447</f>
        <v>445</v>
      </c>
      <c r="B446" s="4">
        <f>'Data with Vol Ests'!D$502*('Data with Vol Ests'!D446+('Data with Vol Ests'!D447-'Data with Vol Ests'!D446)*('Data with Vol Ests'!G$503/'Data with Vol Ests'!G447))/'Data with Vol Ests'!D446</f>
        <v>10772.760471273992</v>
      </c>
      <c r="C446" s="4">
        <f>'Data with Vol Ests'!K$502*('Data with Vol Ests'!K446+('Data with Vol Ests'!K447-'Data with Vol Ests'!K446)*('Data with Vol Ests'!N$503/'Data with Vol Ests'!N447))/'Data with Vol Ests'!K446</f>
        <v>5079.4776936693834</v>
      </c>
      <c r="D446" s="4">
        <f>'Data with Vol Ests'!R$502*('Data with Vol Ests'!R446+('Data with Vol Ests'!R447-'Data with Vol Ests'!R446)*('Data with Vol Ests'!U$503/'Data with Vol Ests'!U447))/'Data with Vol Ests'!R446</f>
        <v>4117.4103157674926</v>
      </c>
      <c r="E446" s="4">
        <f>'Data with Vol Ests'!Y$502*('Data with Vol Ests'!Y446+('Data with Vol Ests'!Y447-'Data with Vol Ests'!Y446)*('Data with Vol Ests'!AB$503/'Data with Vol Ests'!AB447))/'Data with Vol Ests'!Y446</f>
        <v>11738.148436580741</v>
      </c>
      <c r="G446" s="5">
        <f>$L$2*B446/Data!C$502+$M$2*C446/Data!D$502+$N$2*D446/Data!E$502+$O$2*E446/Data!F$502</f>
        <v>48840.497535110371</v>
      </c>
      <c r="I446" s="5">
        <f t="shared" si="6"/>
        <v>1159.5024648896288</v>
      </c>
    </row>
    <row r="447" spans="1:9" x14ac:dyDescent="0.35">
      <c r="A447">
        <f>Data!A448</f>
        <v>446</v>
      </c>
      <c r="B447" s="4">
        <f>'Data with Vol Ests'!D$502*('Data with Vol Ests'!D447+('Data with Vol Ests'!D448-'Data with Vol Ests'!D447)*('Data with Vol Ests'!G$503/'Data with Vol Ests'!G448))/'Data with Vol Ests'!D447</f>
        <v>11132.119535622553</v>
      </c>
      <c r="C447" s="4">
        <f>'Data with Vol Ests'!K$502*('Data with Vol Ests'!K447+('Data with Vol Ests'!K448-'Data with Vol Ests'!K447)*('Data with Vol Ests'!N$503/'Data with Vol Ests'!N448))/'Data with Vol Ests'!K447</f>
        <v>5312.1023145800064</v>
      </c>
      <c r="D447" s="4">
        <f>'Data with Vol Ests'!R$502*('Data with Vol Ests'!R447+('Data with Vol Ests'!R448-'Data with Vol Ests'!R447)*('Data with Vol Ests'!U$503/'Data with Vol Ests'!U448))/'Data with Vol Ests'!R447</f>
        <v>4346.2639543052128</v>
      </c>
      <c r="E447" s="4">
        <f>'Data with Vol Ests'!Y$502*('Data with Vol Ests'!Y447+('Data with Vol Ests'!Y448-'Data with Vol Ests'!Y447)*('Data with Vol Ests'!AB$503/'Data with Vol Ests'!AB448))/'Data with Vol Ests'!Y447</f>
        <v>11974.461663807597</v>
      </c>
      <c r="G447" s="5">
        <f>$L$2*B447/Data!C$502+$M$2*C447/Data!D$502+$N$2*D447/Data!E$502+$O$2*E447/Data!F$502</f>
        <v>50674.618005287848</v>
      </c>
      <c r="I447" s="5">
        <f t="shared" si="6"/>
        <v>-674.61800528784806</v>
      </c>
    </row>
    <row r="448" spans="1:9" x14ac:dyDescent="0.35">
      <c r="A448">
        <f>Data!A449</f>
        <v>447</v>
      </c>
      <c r="B448" s="4">
        <f>'Data with Vol Ests'!D$502*('Data with Vol Ests'!D448+('Data with Vol Ests'!D449-'Data with Vol Ests'!D448)*('Data with Vol Ests'!G$503/'Data with Vol Ests'!G449))/'Data with Vol Ests'!D448</f>
        <v>10936.447329254359</v>
      </c>
      <c r="C448" s="4">
        <f>'Data with Vol Ests'!K$502*('Data with Vol Ests'!K448+('Data with Vol Ests'!K449-'Data with Vol Ests'!K448)*('Data with Vol Ests'!N$503/'Data with Vol Ests'!N449))/'Data with Vol Ests'!K448</f>
        <v>5281.6754445979677</v>
      </c>
      <c r="D448" s="4">
        <f>'Data with Vol Ests'!R$502*('Data with Vol Ests'!R448+('Data with Vol Ests'!R449-'Data with Vol Ests'!R448)*('Data with Vol Ests'!U$503/'Data with Vol Ests'!U449))/'Data with Vol Ests'!R448</f>
        <v>4223.2866568374238</v>
      </c>
      <c r="E448" s="4">
        <f>'Data with Vol Ests'!Y$502*('Data with Vol Ests'!Y448+('Data with Vol Ests'!Y449-'Data with Vol Ests'!Y448)*('Data with Vol Ests'!AB$503/'Data with Vol Ests'!AB449))/'Data with Vol Ests'!Y448</f>
        <v>12158.463273963578</v>
      </c>
      <c r="G448" s="5">
        <f>$L$2*B448/Data!C$502+$M$2*C448/Data!D$502+$N$2*D448/Data!E$502+$O$2*E448/Data!F$502</f>
        <v>50348.200759022766</v>
      </c>
      <c r="I448" s="5">
        <f t="shared" si="6"/>
        <v>-348.20075902276585</v>
      </c>
    </row>
    <row r="449" spans="1:9" x14ac:dyDescent="0.35">
      <c r="A449">
        <f>Data!A450</f>
        <v>448</v>
      </c>
      <c r="B449" s="4">
        <f>'Data with Vol Ests'!D$502*('Data with Vol Ests'!D449+('Data with Vol Ests'!D450-'Data with Vol Ests'!D449)*('Data with Vol Ests'!G$503/'Data with Vol Ests'!G450))/'Data with Vol Ests'!D449</f>
        <v>11256.48425305821</v>
      </c>
      <c r="C449" s="4">
        <f>'Data with Vol Ests'!K$502*('Data with Vol Ests'!K449+('Data with Vol Ests'!K450-'Data with Vol Ests'!K449)*('Data with Vol Ests'!N$503/'Data with Vol Ests'!N450))/'Data with Vol Ests'!K449</f>
        <v>5020.9679614441111</v>
      </c>
      <c r="D449" s="4">
        <f>'Data with Vol Ests'!R$502*('Data with Vol Ests'!R449+('Data with Vol Ests'!R450-'Data with Vol Ests'!R449)*('Data with Vol Ests'!U$503/'Data with Vol Ests'!U450))/'Data with Vol Ests'!R449</f>
        <v>4050.2697743059043</v>
      </c>
      <c r="E449" s="4">
        <f>'Data with Vol Ests'!Y$502*('Data with Vol Ests'!Y449+('Data with Vol Ests'!Y450-'Data with Vol Ests'!Y449)*('Data with Vol Ests'!AB$503/'Data with Vol Ests'!AB450))/'Data with Vol Ests'!Y449</f>
        <v>11469.490990252858</v>
      </c>
      <c r="G449" s="5">
        <f>$L$2*B449/Data!C$502+$M$2*C449/Data!D$502+$N$2*D449/Data!E$502+$O$2*E449/Data!F$502</f>
        <v>48616.007155303501</v>
      </c>
      <c r="I449" s="5">
        <f t="shared" si="6"/>
        <v>1383.9928446964987</v>
      </c>
    </row>
    <row r="450" spans="1:9" x14ac:dyDescent="0.35">
      <c r="A450">
        <f>Data!A451</f>
        <v>449</v>
      </c>
      <c r="B450" s="4">
        <f>'Data with Vol Ests'!D$502*('Data with Vol Ests'!D450+('Data with Vol Ests'!D451-'Data with Vol Ests'!D450)*('Data with Vol Ests'!G$503/'Data with Vol Ests'!G451))/'Data with Vol Ests'!D450</f>
        <v>10663.87866285754</v>
      </c>
      <c r="C450" s="4">
        <f>'Data with Vol Ests'!K$502*('Data with Vol Ests'!K450+('Data with Vol Ests'!K451-'Data with Vol Ests'!K450)*('Data with Vol Ests'!N$503/'Data with Vol Ests'!N451))/'Data with Vol Ests'!K450</f>
        <v>5417.6267073413546</v>
      </c>
      <c r="D450" s="4">
        <f>'Data with Vol Ests'!R$502*('Data with Vol Ests'!R450+('Data with Vol Ests'!R451-'Data with Vol Ests'!R450)*('Data with Vol Ests'!U$503/'Data with Vol Ests'!U451))/'Data with Vol Ests'!R450</f>
        <v>4393.9521889481985</v>
      </c>
      <c r="E450" s="4">
        <f>'Data with Vol Ests'!Y$502*('Data with Vol Ests'!Y450+('Data with Vol Ests'!Y451-'Data with Vol Ests'!Y450)*('Data with Vol Ests'!AB$503/'Data with Vol Ests'!AB451))/'Data with Vol Ests'!Y450</f>
        <v>12034.42448414816</v>
      </c>
      <c r="G450" s="5">
        <f>$L$2*B450/Data!C$502+$M$2*C450/Data!D$502+$N$2*D450/Data!E$502+$O$2*E450/Data!F$502</f>
        <v>50742.105434872719</v>
      </c>
      <c r="I450" s="5">
        <f t="shared" si="6"/>
        <v>-742.10543487271934</v>
      </c>
    </row>
    <row r="451" spans="1:9" x14ac:dyDescent="0.35">
      <c r="A451">
        <f>Data!A452</f>
        <v>450</v>
      </c>
      <c r="B451" s="4">
        <f>'Data with Vol Ests'!D$502*('Data with Vol Ests'!D451+('Data with Vol Ests'!D452-'Data with Vol Ests'!D451)*('Data with Vol Ests'!G$503/'Data with Vol Ests'!G452))/'Data with Vol Ests'!D451</f>
        <v>11144.555566416049</v>
      </c>
      <c r="C451" s="4">
        <f>'Data with Vol Ests'!K$502*('Data with Vol Ests'!K451+('Data with Vol Ests'!K452-'Data with Vol Ests'!K451)*('Data with Vol Ests'!N$503/'Data with Vol Ests'!N452))/'Data with Vol Ests'!K451</f>
        <v>4905.9039269290834</v>
      </c>
      <c r="D451" s="4">
        <f>'Data with Vol Ests'!R$502*('Data with Vol Ests'!R451+('Data with Vol Ests'!R452-'Data with Vol Ests'!R451)*('Data with Vol Ests'!U$503/'Data with Vol Ests'!U452))/'Data with Vol Ests'!R451</f>
        <v>3953.9939526117023</v>
      </c>
      <c r="E451" s="4">
        <f>'Data with Vol Ests'!Y$502*('Data with Vol Ests'!Y451+('Data with Vol Ests'!Y452-'Data with Vol Ests'!Y451)*('Data with Vol Ests'!AB$503/'Data with Vol Ests'!AB452))/'Data with Vol Ests'!Y451</f>
        <v>12029.669099312972</v>
      </c>
      <c r="G451" s="5">
        <f>$L$2*B451/Data!C$502+$M$2*C451/Data!D$502+$N$2*D451/Data!E$502+$O$2*E451/Data!F$502</f>
        <v>48654.41799011582</v>
      </c>
      <c r="I451" s="5">
        <f t="shared" ref="I451:I501" si="7">50000-G451</f>
        <v>1345.5820098841796</v>
      </c>
    </row>
    <row r="452" spans="1:9" x14ac:dyDescent="0.35">
      <c r="A452">
        <f>Data!A453</f>
        <v>451</v>
      </c>
      <c r="B452" s="4">
        <f>'Data with Vol Ests'!D$502*('Data with Vol Ests'!D452+('Data with Vol Ests'!D453-'Data with Vol Ests'!D452)*('Data with Vol Ests'!G$503/'Data with Vol Ests'!G453))/'Data with Vol Ests'!D452</f>
        <v>10828.706771633184</v>
      </c>
      <c r="C452" s="4">
        <f>'Data with Vol Ests'!K$502*('Data with Vol Ests'!K452+('Data with Vol Ests'!K453-'Data with Vol Ests'!K452)*('Data with Vol Ests'!N$503/'Data with Vol Ests'!N453))/'Data with Vol Ests'!K452</f>
        <v>4872.9947094422851</v>
      </c>
      <c r="D452" s="4">
        <f>'Data with Vol Ests'!R$502*('Data with Vol Ests'!R452+('Data with Vol Ests'!R453-'Data with Vol Ests'!R452)*('Data with Vol Ests'!U$503/'Data with Vol Ests'!U453))/'Data with Vol Ests'!R452</f>
        <v>3923.3533327658588</v>
      </c>
      <c r="E452" s="4">
        <f>'Data with Vol Ests'!Y$502*('Data with Vol Ests'!Y452+('Data with Vol Ests'!Y453-'Data with Vol Ests'!Y452)*('Data with Vol Ests'!AB$503/'Data with Vol Ests'!AB453))/'Data with Vol Ests'!Y452</f>
        <v>11962.304394601821</v>
      </c>
      <c r="G452" s="5">
        <f>$L$2*B452/Data!C$502+$M$2*C452/Data!D$502+$N$2*D452/Data!E$502+$O$2*E452/Data!F$502</f>
        <v>48116.220966566514</v>
      </c>
      <c r="I452" s="5">
        <f t="shared" si="7"/>
        <v>1883.7790334334859</v>
      </c>
    </row>
    <row r="453" spans="1:9" x14ac:dyDescent="0.35">
      <c r="A453">
        <f>Data!A454</f>
        <v>452</v>
      </c>
      <c r="B453" s="4">
        <f>'Data with Vol Ests'!D$502*('Data with Vol Ests'!D453+('Data with Vol Ests'!D454-'Data with Vol Ests'!D453)*('Data with Vol Ests'!G$503/'Data with Vol Ests'!G454))/'Data with Vol Ests'!D453</f>
        <v>10952.89703599683</v>
      </c>
      <c r="C453" s="4">
        <f>'Data with Vol Ests'!K$502*('Data with Vol Ests'!K453+('Data with Vol Ests'!K454-'Data with Vol Ests'!K453)*('Data with Vol Ests'!N$503/'Data with Vol Ests'!N454))/'Data with Vol Ests'!K453</f>
        <v>5276.576288033054</v>
      </c>
      <c r="D453" s="4">
        <f>'Data with Vol Ests'!R$502*('Data with Vol Ests'!R453+('Data with Vol Ests'!R454-'Data with Vol Ests'!R453)*('Data with Vol Ests'!U$503/'Data with Vol Ests'!U454))/'Data with Vol Ests'!R453</f>
        <v>4313.8138091816581</v>
      </c>
      <c r="E453" s="4">
        <f>'Data with Vol Ests'!Y$502*('Data with Vol Ests'!Y453+('Data with Vol Ests'!Y454-'Data with Vol Ests'!Y453)*('Data with Vol Ests'!AB$503/'Data with Vol Ests'!AB454))/'Data with Vol Ests'!Y453</f>
        <v>11956.721475847988</v>
      </c>
      <c r="G453" s="5">
        <f>$L$2*B453/Data!C$502+$M$2*C453/Data!D$502+$N$2*D453/Data!E$502+$O$2*E453/Data!F$502</f>
        <v>50310.541112370956</v>
      </c>
      <c r="I453" s="5">
        <f t="shared" si="7"/>
        <v>-310.5411123709564</v>
      </c>
    </row>
    <row r="454" spans="1:9" x14ac:dyDescent="0.35">
      <c r="A454">
        <f>Data!A455</f>
        <v>453</v>
      </c>
      <c r="B454" s="4">
        <f>'Data with Vol Ests'!D$502*('Data with Vol Ests'!D454+('Data with Vol Ests'!D455-'Data with Vol Ests'!D454)*('Data with Vol Ests'!G$503/'Data with Vol Ests'!G455))/'Data with Vol Ests'!D454</f>
        <v>10878.30625551664</v>
      </c>
      <c r="C454" s="4">
        <f>'Data with Vol Ests'!K$502*('Data with Vol Ests'!K454+('Data with Vol Ests'!K455-'Data with Vol Ests'!K454)*('Data with Vol Ests'!N$503/'Data with Vol Ests'!N455))/'Data with Vol Ests'!K454</f>
        <v>4922.8375206757746</v>
      </c>
      <c r="D454" s="4">
        <f>'Data with Vol Ests'!R$502*('Data with Vol Ests'!R454+('Data with Vol Ests'!R455-'Data with Vol Ests'!R454)*('Data with Vol Ests'!U$503/'Data with Vol Ests'!U455))/'Data with Vol Ests'!R454</f>
        <v>4054.8121092361803</v>
      </c>
      <c r="E454" s="4">
        <f>'Data with Vol Ests'!Y$502*('Data with Vol Ests'!Y454+('Data with Vol Ests'!Y455-'Data with Vol Ests'!Y454)*('Data with Vol Ests'!AB$503/'Data with Vol Ests'!AB455))/'Data with Vol Ests'!Y454</f>
        <v>11554.146316009441</v>
      </c>
      <c r="G454" s="5">
        <f>$L$2*B454/Data!C$502+$M$2*C454/Data!D$502+$N$2*D454/Data!E$502+$O$2*E454/Data!F$502</f>
        <v>48106.173175227916</v>
      </c>
      <c r="I454" s="5">
        <f t="shared" si="7"/>
        <v>1893.8268247720844</v>
      </c>
    </row>
    <row r="455" spans="1:9" x14ac:dyDescent="0.35">
      <c r="A455">
        <f>Data!A456</f>
        <v>454</v>
      </c>
      <c r="B455" s="4">
        <f>'Data with Vol Ests'!D$502*('Data with Vol Ests'!D455+('Data with Vol Ests'!D456-'Data with Vol Ests'!D455)*('Data with Vol Ests'!G$503/'Data with Vol Ests'!G456))/'Data with Vol Ests'!D455</f>
        <v>11458.365947615303</v>
      </c>
      <c r="C455" s="4">
        <f>'Data with Vol Ests'!K$502*('Data with Vol Ests'!K455+('Data with Vol Ests'!K456-'Data with Vol Ests'!K455)*('Data with Vol Ests'!N$503/'Data with Vol Ests'!N456))/'Data with Vol Ests'!K455</f>
        <v>5153.5207095308051</v>
      </c>
      <c r="D455" s="4">
        <f>'Data with Vol Ests'!R$502*('Data with Vol Ests'!R455+('Data with Vol Ests'!R456-'Data with Vol Ests'!R455)*('Data with Vol Ests'!U$503/'Data with Vol Ests'!U456))/'Data with Vol Ests'!R455</f>
        <v>4334.9859644743783</v>
      </c>
      <c r="E455" s="4">
        <f>'Data with Vol Ests'!Y$502*('Data with Vol Ests'!Y455+('Data with Vol Ests'!Y456-'Data with Vol Ests'!Y455)*('Data with Vol Ests'!AB$503/'Data with Vol Ests'!AB456))/'Data with Vol Ests'!Y455</f>
        <v>12016.812659803334</v>
      </c>
      <c r="G455" s="5">
        <f>$L$2*B455/Data!C$502+$M$2*C455/Data!D$502+$N$2*D455/Data!E$502+$O$2*E455/Data!F$502</f>
        <v>50539.128965024473</v>
      </c>
      <c r="I455" s="5">
        <f t="shared" si="7"/>
        <v>-539.12896502447256</v>
      </c>
    </row>
    <row r="456" spans="1:9" x14ac:dyDescent="0.35">
      <c r="A456">
        <f>Data!A457</f>
        <v>455</v>
      </c>
      <c r="B456" s="4">
        <f>'Data with Vol Ests'!D$502*('Data with Vol Ests'!D456+('Data with Vol Ests'!D457-'Data with Vol Ests'!D456)*('Data with Vol Ests'!G$503/'Data with Vol Ests'!G457))/'Data with Vol Ests'!D456</f>
        <v>11325.973302603483</v>
      </c>
      <c r="C456" s="4">
        <f>'Data with Vol Ests'!K$502*('Data with Vol Ests'!K456+('Data with Vol Ests'!K457-'Data with Vol Ests'!K456)*('Data with Vol Ests'!N$503/'Data with Vol Ests'!N457))/'Data with Vol Ests'!K456</f>
        <v>5490.9643189529052</v>
      </c>
      <c r="D456" s="4">
        <f>'Data with Vol Ests'!R$502*('Data with Vol Ests'!R456+('Data with Vol Ests'!R457-'Data with Vol Ests'!R456)*('Data with Vol Ests'!U$503/'Data with Vol Ests'!U457))/'Data with Vol Ests'!R456</f>
        <v>4467.5123117540006</v>
      </c>
      <c r="E456" s="4">
        <f>'Data with Vol Ests'!Y$502*('Data with Vol Ests'!Y456+('Data with Vol Ests'!Y457-'Data with Vol Ests'!Y456)*('Data with Vol Ests'!AB$503/'Data with Vol Ests'!AB457))/'Data with Vol Ests'!Y456</f>
        <v>12226.190871409808</v>
      </c>
      <c r="G456" s="5">
        <f>$L$2*B456/Data!C$502+$M$2*C456/Data!D$502+$N$2*D456/Data!E$502+$O$2*E456/Data!F$502</f>
        <v>51968.087756555622</v>
      </c>
      <c r="I456" s="5">
        <f t="shared" si="7"/>
        <v>-1968.087756555622</v>
      </c>
    </row>
    <row r="457" spans="1:9" x14ac:dyDescent="0.35">
      <c r="A457">
        <f>Data!A458</f>
        <v>456</v>
      </c>
      <c r="B457" s="4">
        <f>'Data with Vol Ests'!D$502*('Data with Vol Ests'!D457+('Data with Vol Ests'!D458-'Data with Vol Ests'!D457)*('Data with Vol Ests'!G$503/'Data with Vol Ests'!G458))/'Data with Vol Ests'!D457</f>
        <v>11092.686128510235</v>
      </c>
      <c r="C457" s="4">
        <f>'Data with Vol Ests'!K$502*('Data with Vol Ests'!K457+('Data with Vol Ests'!K458-'Data with Vol Ests'!K457)*('Data with Vol Ests'!N$503/'Data with Vol Ests'!N458))/'Data with Vol Ests'!K457</f>
        <v>5371.6143746792868</v>
      </c>
      <c r="D457" s="4">
        <f>'Data with Vol Ests'!R$502*('Data with Vol Ests'!R457+('Data with Vol Ests'!R458-'Data with Vol Ests'!R457)*('Data with Vol Ests'!U$503/'Data with Vol Ests'!U458))/'Data with Vol Ests'!R457</f>
        <v>4366.5835812325977</v>
      </c>
      <c r="E457" s="4">
        <f>'Data with Vol Ests'!Y$502*('Data with Vol Ests'!Y457+('Data with Vol Ests'!Y458-'Data with Vol Ests'!Y457)*('Data with Vol Ests'!AB$503/'Data with Vol Ests'!AB458))/'Data with Vol Ests'!Y457</f>
        <v>11860.771074394035</v>
      </c>
      <c r="G457" s="5">
        <f>$L$2*B457/Data!C$502+$M$2*C457/Data!D$502+$N$2*D457/Data!E$502+$O$2*E457/Data!F$502</f>
        <v>50716.646954797805</v>
      </c>
      <c r="I457" s="5">
        <f t="shared" si="7"/>
        <v>-716.64695479780494</v>
      </c>
    </row>
    <row r="458" spans="1:9" x14ac:dyDescent="0.35">
      <c r="A458">
        <f>Data!A459</f>
        <v>457</v>
      </c>
      <c r="B458" s="4">
        <f>'Data with Vol Ests'!D$502*('Data with Vol Ests'!D458+('Data with Vol Ests'!D459-'Data with Vol Ests'!D458)*('Data with Vol Ests'!G$503/'Data with Vol Ests'!G459))/'Data with Vol Ests'!D458</f>
        <v>11173.268304270699</v>
      </c>
      <c r="C458" s="4">
        <f>'Data with Vol Ests'!K$502*('Data with Vol Ests'!K458+('Data with Vol Ests'!K459-'Data with Vol Ests'!K458)*('Data with Vol Ests'!N$503/'Data with Vol Ests'!N459))/'Data with Vol Ests'!K458</f>
        <v>5173.4877428020709</v>
      </c>
      <c r="D458" s="4">
        <f>'Data with Vol Ests'!R$502*('Data with Vol Ests'!R458+('Data with Vol Ests'!R459-'Data with Vol Ests'!R458)*('Data with Vol Ests'!U$503/'Data with Vol Ests'!U459))/'Data with Vol Ests'!R458</f>
        <v>4279.051912220667</v>
      </c>
      <c r="E458" s="4">
        <f>'Data with Vol Ests'!Y$502*('Data with Vol Ests'!Y458+('Data with Vol Ests'!Y459-'Data with Vol Ests'!Y458)*('Data with Vol Ests'!AB$503/'Data with Vol Ests'!AB459))/'Data with Vol Ests'!Y458</f>
        <v>12691.681121222357</v>
      </c>
      <c r="G458" s="5">
        <f>$L$2*B458/Data!C$502+$M$2*C458/Data!D$502+$N$2*D458/Data!E$502+$O$2*E458/Data!F$502</f>
        <v>51048.893658820962</v>
      </c>
      <c r="I458" s="5">
        <f t="shared" si="7"/>
        <v>-1048.8936588209617</v>
      </c>
    </row>
    <row r="459" spans="1:9" x14ac:dyDescent="0.35">
      <c r="A459">
        <f>Data!A460</f>
        <v>458</v>
      </c>
      <c r="B459" s="4">
        <f>'Data with Vol Ests'!D$502*('Data with Vol Ests'!D459+('Data with Vol Ests'!D460-'Data with Vol Ests'!D459)*('Data with Vol Ests'!G$503/'Data with Vol Ests'!G460))/'Data with Vol Ests'!D459</f>
        <v>11064.611312888081</v>
      </c>
      <c r="C459" s="4">
        <f>'Data with Vol Ests'!K$502*('Data with Vol Ests'!K459+('Data with Vol Ests'!K460-'Data with Vol Ests'!K459)*('Data with Vol Ests'!N$503/'Data with Vol Ests'!N460))/'Data with Vol Ests'!K459</f>
        <v>5371.1847279279955</v>
      </c>
      <c r="D459" s="4">
        <f>'Data with Vol Ests'!R$502*('Data with Vol Ests'!R459+('Data with Vol Ests'!R460-'Data with Vol Ests'!R459)*('Data with Vol Ests'!U$503/'Data with Vol Ests'!U460))/'Data with Vol Ests'!R459</f>
        <v>4384.4623207414197</v>
      </c>
      <c r="E459" s="4">
        <f>'Data with Vol Ests'!Y$502*('Data with Vol Ests'!Y459+('Data with Vol Ests'!Y460-'Data with Vol Ests'!Y459)*('Data with Vol Ests'!AB$503/'Data with Vol Ests'!AB460))/'Data with Vol Ests'!Y459</f>
        <v>12184.340900809782</v>
      </c>
      <c r="G459" s="5">
        <f>$L$2*B459/Data!C$502+$M$2*C459/Data!D$502+$N$2*D459/Data!E$502+$O$2*E459/Data!F$502</f>
        <v>51136.476126274414</v>
      </c>
      <c r="I459" s="5">
        <f t="shared" si="7"/>
        <v>-1136.4761262744141</v>
      </c>
    </row>
    <row r="460" spans="1:9" x14ac:dyDescent="0.35">
      <c r="A460">
        <f>Data!A461</f>
        <v>459</v>
      </c>
      <c r="B460" s="4">
        <f>'Data with Vol Ests'!D$502*('Data with Vol Ests'!D460+('Data with Vol Ests'!D461-'Data with Vol Ests'!D460)*('Data with Vol Ests'!G$503/'Data with Vol Ests'!G461))/'Data with Vol Ests'!D460</f>
        <v>10614.202242206447</v>
      </c>
      <c r="C460" s="4">
        <f>'Data with Vol Ests'!K$502*('Data with Vol Ests'!K460+('Data with Vol Ests'!K461-'Data with Vol Ests'!K460)*('Data with Vol Ests'!N$503/'Data with Vol Ests'!N461))/'Data with Vol Ests'!K460</f>
        <v>5021.3606927213241</v>
      </c>
      <c r="D460" s="4">
        <f>'Data with Vol Ests'!R$502*('Data with Vol Ests'!R460+('Data with Vol Ests'!R461-'Data with Vol Ests'!R460)*('Data with Vol Ests'!U$503/'Data with Vol Ests'!U461))/'Data with Vol Ests'!R460</f>
        <v>4112.7986979340185</v>
      </c>
      <c r="E460" s="4">
        <f>'Data with Vol Ests'!Y$502*('Data with Vol Ests'!Y460+('Data with Vol Ests'!Y461-'Data with Vol Ests'!Y460)*('Data with Vol Ests'!AB$503/'Data with Vol Ests'!AB461))/'Data with Vol Ests'!Y460</f>
        <v>12415.681886113041</v>
      </c>
      <c r="G460" s="5">
        <f>$L$2*B460/Data!C$502+$M$2*C460/Data!D$502+$N$2*D460/Data!E$502+$O$2*E460/Data!F$502</f>
        <v>49364.446017524315</v>
      </c>
      <c r="I460" s="5">
        <f t="shared" si="7"/>
        <v>635.55398247568519</v>
      </c>
    </row>
    <row r="461" spans="1:9" x14ac:dyDescent="0.35">
      <c r="A461">
        <f>Data!A462</f>
        <v>460</v>
      </c>
      <c r="B461" s="4">
        <f>'Data with Vol Ests'!D$502*('Data with Vol Ests'!D461+('Data with Vol Ests'!D462-'Data with Vol Ests'!D461)*('Data with Vol Ests'!G$503/'Data with Vol Ests'!G462))/'Data with Vol Ests'!D461</f>
        <v>11052.415811545787</v>
      </c>
      <c r="C461" s="4">
        <f>'Data with Vol Ests'!K$502*('Data with Vol Ests'!K461+('Data with Vol Ests'!K462-'Data with Vol Ests'!K461)*('Data with Vol Ests'!N$503/'Data with Vol Ests'!N462))/'Data with Vol Ests'!K461</f>
        <v>5177.1833252506958</v>
      </c>
      <c r="D461" s="4">
        <f>'Data with Vol Ests'!R$502*('Data with Vol Ests'!R461+('Data with Vol Ests'!R462-'Data with Vol Ests'!R461)*('Data with Vol Ests'!U$503/'Data with Vol Ests'!U462))/'Data with Vol Ests'!R461</f>
        <v>4283.1897724129112</v>
      </c>
      <c r="E461" s="4">
        <f>'Data with Vol Ests'!Y$502*('Data with Vol Ests'!Y461+('Data with Vol Ests'!Y462-'Data with Vol Ests'!Y461)*('Data with Vol Ests'!AB$503/'Data with Vol Ests'!AB462))/'Data with Vol Ests'!Y461</f>
        <v>11660.793454570437</v>
      </c>
      <c r="G461" s="5">
        <f>$L$2*B461/Data!C$502+$M$2*C461/Data!D$502+$N$2*D461/Data!E$502+$O$2*E461/Data!F$502</f>
        <v>49671.794945926034</v>
      </c>
      <c r="I461" s="5">
        <f t="shared" si="7"/>
        <v>328.20505407396558</v>
      </c>
    </row>
    <row r="462" spans="1:9" x14ac:dyDescent="0.35">
      <c r="A462">
        <f>Data!A463</f>
        <v>461</v>
      </c>
      <c r="B462" s="4">
        <f>'Data with Vol Ests'!D$502*('Data with Vol Ests'!D462+('Data with Vol Ests'!D463-'Data with Vol Ests'!D462)*('Data with Vol Ests'!G$503/'Data with Vol Ests'!G463))/'Data with Vol Ests'!D462</f>
        <v>10678.026246422538</v>
      </c>
      <c r="C462" s="4">
        <f>'Data with Vol Ests'!K$502*('Data with Vol Ests'!K462+('Data with Vol Ests'!K463-'Data with Vol Ests'!K462)*('Data with Vol Ests'!N$503/'Data with Vol Ests'!N463))/'Data with Vol Ests'!K462</f>
        <v>5110.2282025496561</v>
      </c>
      <c r="D462" s="4">
        <f>'Data with Vol Ests'!R$502*('Data with Vol Ests'!R462+('Data with Vol Ests'!R463-'Data with Vol Ests'!R462)*('Data with Vol Ests'!U$503/'Data with Vol Ests'!U463))/'Data with Vol Ests'!R462</f>
        <v>4121.7080698408381</v>
      </c>
      <c r="E462" s="4">
        <f>'Data with Vol Ests'!Y$502*('Data with Vol Ests'!Y462+('Data with Vol Ests'!Y463-'Data with Vol Ests'!Y462)*('Data with Vol Ests'!AB$503/'Data with Vol Ests'!AB463))/'Data with Vol Ests'!Y462</f>
        <v>12030.577392242609</v>
      </c>
      <c r="G462" s="5">
        <f>$L$2*B462/Data!C$502+$M$2*C462/Data!D$502+$N$2*D462/Data!E$502+$O$2*E462/Data!F$502</f>
        <v>49218.807709428198</v>
      </c>
      <c r="I462" s="5">
        <f t="shared" si="7"/>
        <v>781.192290571802</v>
      </c>
    </row>
    <row r="463" spans="1:9" x14ac:dyDescent="0.35">
      <c r="A463">
        <f>Data!A464</f>
        <v>462</v>
      </c>
      <c r="B463" s="4">
        <f>'Data with Vol Ests'!D$502*('Data with Vol Ests'!D463+('Data with Vol Ests'!D464-'Data with Vol Ests'!D463)*('Data with Vol Ests'!G$503/'Data with Vol Ests'!G464))/'Data with Vol Ests'!D463</f>
        <v>11403.16249630621</v>
      </c>
      <c r="C463" s="4">
        <f>'Data with Vol Ests'!K$502*('Data with Vol Ests'!K463+('Data with Vol Ests'!K464-'Data with Vol Ests'!K463)*('Data with Vol Ests'!N$503/'Data with Vol Ests'!N464))/'Data with Vol Ests'!K463</f>
        <v>5212.0828699858102</v>
      </c>
      <c r="D463" s="4">
        <f>'Data with Vol Ests'!R$502*('Data with Vol Ests'!R463+('Data with Vol Ests'!R464-'Data with Vol Ests'!R463)*('Data with Vol Ests'!U$503/'Data with Vol Ests'!U464))/'Data with Vol Ests'!R463</f>
        <v>4218.663977986208</v>
      </c>
      <c r="E463" s="4">
        <f>'Data with Vol Ests'!Y$502*('Data with Vol Ests'!Y463+('Data with Vol Ests'!Y464-'Data with Vol Ests'!Y463)*('Data with Vol Ests'!AB$503/'Data with Vol Ests'!AB464))/'Data with Vol Ests'!Y463</f>
        <v>11749.285873427865</v>
      </c>
      <c r="G463" s="5">
        <f>$L$2*B463/Data!C$502+$M$2*C463/Data!D$502+$N$2*D463/Data!E$502+$O$2*E463/Data!F$502</f>
        <v>50048.644253288978</v>
      </c>
      <c r="I463" s="5">
        <f t="shared" si="7"/>
        <v>-48.644253288977779</v>
      </c>
    </row>
    <row r="464" spans="1:9" x14ac:dyDescent="0.35">
      <c r="A464">
        <f>Data!A465</f>
        <v>463</v>
      </c>
      <c r="B464" s="4">
        <f>'Data with Vol Ests'!D$502*('Data with Vol Ests'!D464+('Data with Vol Ests'!D465-'Data with Vol Ests'!D464)*('Data with Vol Ests'!G$503/'Data with Vol Ests'!G465))/'Data with Vol Ests'!D464</f>
        <v>11273.356317785961</v>
      </c>
      <c r="C464" s="4">
        <f>'Data with Vol Ests'!K$502*('Data with Vol Ests'!K464+('Data with Vol Ests'!K465-'Data with Vol Ests'!K464)*('Data with Vol Ests'!N$503/'Data with Vol Ests'!N465))/'Data with Vol Ests'!K464</f>
        <v>5442.6285541802663</v>
      </c>
      <c r="D464" s="4">
        <f>'Data with Vol Ests'!R$502*('Data with Vol Ests'!R464+('Data with Vol Ests'!R465-'Data with Vol Ests'!R464)*('Data with Vol Ests'!U$503/'Data with Vol Ests'!U465))/'Data with Vol Ests'!R464</f>
        <v>4399.3690631404706</v>
      </c>
      <c r="E464" s="4">
        <f>'Data with Vol Ests'!Y$502*('Data with Vol Ests'!Y464+('Data with Vol Ests'!Y465-'Data with Vol Ests'!Y464)*('Data with Vol Ests'!AB$503/'Data with Vol Ests'!AB465))/'Data with Vol Ests'!Y464</f>
        <v>12285.965528376102</v>
      </c>
      <c r="G464" s="5">
        <f>$L$2*B464/Data!C$502+$M$2*C464/Data!D$502+$N$2*D464/Data!E$502+$O$2*E464/Data!F$502</f>
        <v>51694.300246788654</v>
      </c>
      <c r="I464" s="5">
        <f t="shared" si="7"/>
        <v>-1694.3002467886545</v>
      </c>
    </row>
    <row r="465" spans="1:9" x14ac:dyDescent="0.35">
      <c r="A465">
        <f>Data!A466</f>
        <v>464</v>
      </c>
      <c r="B465" s="4">
        <f>'Data with Vol Ests'!D$502*('Data with Vol Ests'!D465+('Data with Vol Ests'!D466-'Data with Vol Ests'!D465)*('Data with Vol Ests'!G$503/'Data with Vol Ests'!G466))/'Data with Vol Ests'!D465</f>
        <v>10750.741194128424</v>
      </c>
      <c r="C465" s="4">
        <f>'Data with Vol Ests'!K$502*('Data with Vol Ests'!K465+('Data with Vol Ests'!K466-'Data with Vol Ests'!K465)*('Data with Vol Ests'!N$503/'Data with Vol Ests'!N466))/'Data with Vol Ests'!K465</f>
        <v>5177.0425290858202</v>
      </c>
      <c r="D465" s="4">
        <f>'Data with Vol Ests'!R$502*('Data with Vol Ests'!R465+('Data with Vol Ests'!R466-'Data with Vol Ests'!R465)*('Data with Vol Ests'!U$503/'Data with Vol Ests'!U466))/'Data with Vol Ests'!R465</f>
        <v>4209.8649459083872</v>
      </c>
      <c r="E465" s="4">
        <f>'Data with Vol Ests'!Y$502*('Data with Vol Ests'!Y465+('Data with Vol Ests'!Y466-'Data with Vol Ests'!Y465)*('Data with Vol Ests'!AB$503/'Data with Vol Ests'!AB466))/'Data with Vol Ests'!Y465</f>
        <v>12018.322043017772</v>
      </c>
      <c r="G465" s="5">
        <f>$L$2*B465/Data!C$502+$M$2*C465/Data!D$502+$N$2*D465/Data!E$502+$O$2*E465/Data!F$502</f>
        <v>49670.879916951511</v>
      </c>
      <c r="I465" s="5">
        <f t="shared" si="7"/>
        <v>329.1200830484886</v>
      </c>
    </row>
    <row r="466" spans="1:9" x14ac:dyDescent="0.35">
      <c r="A466">
        <f>Data!A467</f>
        <v>465</v>
      </c>
      <c r="B466" s="4">
        <f>'Data with Vol Ests'!D$502*('Data with Vol Ests'!D466+('Data with Vol Ests'!D467-'Data with Vol Ests'!D466)*('Data with Vol Ests'!G$503/'Data with Vol Ests'!G467))/'Data with Vol Ests'!D466</f>
        <v>10953.349031135109</v>
      </c>
      <c r="C466" s="4">
        <f>'Data with Vol Ests'!K$502*('Data with Vol Ests'!K466+('Data with Vol Ests'!K467-'Data with Vol Ests'!K466)*('Data with Vol Ests'!N$503/'Data with Vol Ests'!N467))/'Data with Vol Ests'!K466</f>
        <v>5059.2812703345489</v>
      </c>
      <c r="D466" s="4">
        <f>'Data with Vol Ests'!R$502*('Data with Vol Ests'!R466+('Data with Vol Ests'!R467-'Data with Vol Ests'!R466)*('Data with Vol Ests'!U$503/'Data with Vol Ests'!U467))/'Data with Vol Ests'!R466</f>
        <v>4057.605506777049</v>
      </c>
      <c r="E466" s="4">
        <f>'Data with Vol Ests'!Y$502*('Data with Vol Ests'!Y466+('Data with Vol Ests'!Y467-'Data with Vol Ests'!Y466)*('Data with Vol Ests'!AB$503/'Data with Vol Ests'!AB467))/'Data with Vol Ests'!Y466</f>
        <v>11619.812429524745</v>
      </c>
      <c r="G466" s="5">
        <f>$L$2*B466/Data!C$502+$M$2*C466/Data!D$502+$N$2*D466/Data!E$502+$O$2*E466/Data!F$502</f>
        <v>48656.719041117445</v>
      </c>
      <c r="I466" s="5">
        <f t="shared" si="7"/>
        <v>1343.2809588825548</v>
      </c>
    </row>
    <row r="467" spans="1:9" x14ac:dyDescent="0.35">
      <c r="A467">
        <f>Data!A468</f>
        <v>466</v>
      </c>
      <c r="B467" s="4">
        <f>'Data with Vol Ests'!D$502*('Data with Vol Ests'!D467+('Data with Vol Ests'!D468-'Data with Vol Ests'!D467)*('Data with Vol Ests'!G$503/'Data with Vol Ests'!G468))/'Data with Vol Ests'!D467</f>
        <v>10965.01388890208</v>
      </c>
      <c r="C467" s="4">
        <f>'Data with Vol Ests'!K$502*('Data with Vol Ests'!K467+('Data with Vol Ests'!K468-'Data with Vol Ests'!K467)*('Data with Vol Ests'!N$503/'Data with Vol Ests'!N468))/'Data with Vol Ests'!K467</f>
        <v>5111.0497505412541</v>
      </c>
      <c r="D467" s="4">
        <f>'Data with Vol Ests'!R$502*('Data with Vol Ests'!R467+('Data with Vol Ests'!R468-'Data with Vol Ests'!R467)*('Data with Vol Ests'!U$503/'Data with Vol Ests'!U468))/'Data with Vol Ests'!R467</f>
        <v>4153.8589348956966</v>
      </c>
      <c r="E467" s="4">
        <f>'Data with Vol Ests'!Y$502*('Data with Vol Ests'!Y467+('Data with Vol Ests'!Y468-'Data with Vol Ests'!Y467)*('Data with Vol Ests'!AB$503/'Data with Vol Ests'!AB468))/'Data with Vol Ests'!Y467</f>
        <v>11793.206882588498</v>
      </c>
      <c r="G467" s="5">
        <f>$L$2*B467/Data!C$502+$M$2*C467/Data!D$502+$N$2*D467/Data!E$502+$O$2*E467/Data!F$502</f>
        <v>49261.06698509695</v>
      </c>
      <c r="I467" s="5">
        <f t="shared" si="7"/>
        <v>738.93301490305021</v>
      </c>
    </row>
    <row r="468" spans="1:9" x14ac:dyDescent="0.35">
      <c r="A468">
        <f>Data!A469</f>
        <v>467</v>
      </c>
      <c r="B468" s="4">
        <f>'Data with Vol Ests'!D$502*('Data with Vol Ests'!D468+('Data with Vol Ests'!D469-'Data with Vol Ests'!D468)*('Data with Vol Ests'!G$503/'Data with Vol Ests'!G469))/'Data with Vol Ests'!D468</f>
        <v>11478.534023453118</v>
      </c>
      <c r="C468" s="4">
        <f>'Data with Vol Ests'!K$502*('Data with Vol Ests'!K468+('Data with Vol Ests'!K469-'Data with Vol Ests'!K468)*('Data with Vol Ests'!N$503/'Data with Vol Ests'!N469))/'Data with Vol Ests'!K468</f>
        <v>5549.2013106172908</v>
      </c>
      <c r="D468" s="4">
        <f>'Data with Vol Ests'!R$502*('Data with Vol Ests'!R468+('Data with Vol Ests'!R469-'Data with Vol Ests'!R468)*('Data with Vol Ests'!U$503/'Data with Vol Ests'!U469))/'Data with Vol Ests'!R468</f>
        <v>4465.1295961857368</v>
      </c>
      <c r="E468" s="4">
        <f>'Data with Vol Ests'!Y$502*('Data with Vol Ests'!Y468+('Data with Vol Ests'!Y469-'Data with Vol Ests'!Y468)*('Data with Vol Ests'!AB$503/'Data with Vol Ests'!AB469))/'Data with Vol Ests'!Y468</f>
        <v>11981.414614580828</v>
      </c>
      <c r="G468" s="5">
        <f>$L$2*B468/Data!C$502+$M$2*C468/Data!D$502+$N$2*D468/Data!E$502+$O$2*E468/Data!F$502</f>
        <v>51963.148972894109</v>
      </c>
      <c r="I468" s="5">
        <f t="shared" si="7"/>
        <v>-1963.1489728941087</v>
      </c>
    </row>
    <row r="469" spans="1:9" x14ac:dyDescent="0.35">
      <c r="A469">
        <f>Data!A470</f>
        <v>468</v>
      </c>
      <c r="B469" s="4">
        <f>'Data with Vol Ests'!D$502*('Data with Vol Ests'!D469+('Data with Vol Ests'!D470-'Data with Vol Ests'!D469)*('Data with Vol Ests'!G$503/'Data with Vol Ests'!G470))/'Data with Vol Ests'!D469</f>
        <v>11073.131182899149</v>
      </c>
      <c r="C469" s="4">
        <f>'Data with Vol Ests'!K$502*('Data with Vol Ests'!K469+('Data with Vol Ests'!K470-'Data with Vol Ests'!K469)*('Data with Vol Ests'!N$503/'Data with Vol Ests'!N470))/'Data with Vol Ests'!K469</f>
        <v>5267.471122107524</v>
      </c>
      <c r="D469" s="4">
        <f>'Data with Vol Ests'!R$502*('Data with Vol Ests'!R469+('Data with Vol Ests'!R470-'Data with Vol Ests'!R469)*('Data with Vol Ests'!U$503/'Data with Vol Ests'!U470))/'Data with Vol Ests'!R469</f>
        <v>4352.9967806820678</v>
      </c>
      <c r="E469" s="4">
        <f>'Data with Vol Ests'!Y$502*('Data with Vol Ests'!Y469+('Data with Vol Ests'!Y470-'Data with Vol Ests'!Y469)*('Data with Vol Ests'!AB$503/'Data with Vol Ests'!AB470))/'Data with Vol Ests'!Y469</f>
        <v>12490.97348468919</v>
      </c>
      <c r="G469" s="5">
        <f>$L$2*B469/Data!C$502+$M$2*C469/Data!D$502+$N$2*D469/Data!E$502+$O$2*E469/Data!F$502</f>
        <v>51153.49890760659</v>
      </c>
      <c r="I469" s="5">
        <f t="shared" si="7"/>
        <v>-1153.4989076065904</v>
      </c>
    </row>
    <row r="470" spans="1:9" x14ac:dyDescent="0.35">
      <c r="A470">
        <f>Data!A471</f>
        <v>469</v>
      </c>
      <c r="B470" s="4">
        <f>'Data with Vol Ests'!D$502*('Data with Vol Ests'!D470+('Data with Vol Ests'!D471-'Data with Vol Ests'!D470)*('Data with Vol Ests'!G$503/'Data with Vol Ests'!G471))/'Data with Vol Ests'!D470</f>
        <v>10734.396064218476</v>
      </c>
      <c r="C470" s="4">
        <f>'Data with Vol Ests'!K$502*('Data with Vol Ests'!K470+('Data with Vol Ests'!K471-'Data with Vol Ests'!K470)*('Data with Vol Ests'!N$503/'Data with Vol Ests'!N471))/'Data with Vol Ests'!K470</f>
        <v>5176.9653612709672</v>
      </c>
      <c r="D470" s="4">
        <f>'Data with Vol Ests'!R$502*('Data with Vol Ests'!R470+('Data with Vol Ests'!R471-'Data with Vol Ests'!R470)*('Data with Vol Ests'!U$503/'Data with Vol Ests'!U471))/'Data with Vol Ests'!R470</f>
        <v>4245.228321170619</v>
      </c>
      <c r="E470" s="4">
        <f>'Data with Vol Ests'!Y$502*('Data with Vol Ests'!Y470+('Data with Vol Ests'!Y471-'Data with Vol Ests'!Y470)*('Data with Vol Ests'!AB$503/'Data with Vol Ests'!AB471))/'Data with Vol Ests'!Y470</f>
        <v>11844.893317254566</v>
      </c>
      <c r="G470" s="5">
        <f>$L$2*B470/Data!C$502+$M$2*C470/Data!D$502+$N$2*D470/Data!E$502+$O$2*E470/Data!F$502</f>
        <v>49522.824170535721</v>
      </c>
      <c r="I470" s="5">
        <f t="shared" si="7"/>
        <v>477.17582946427865</v>
      </c>
    </row>
    <row r="471" spans="1:9" x14ac:dyDescent="0.35">
      <c r="A471">
        <f>Data!A472</f>
        <v>470</v>
      </c>
      <c r="B471" s="4">
        <f>'Data with Vol Ests'!D$502*('Data with Vol Ests'!D471+('Data with Vol Ests'!D472-'Data with Vol Ests'!D471)*('Data with Vol Ests'!G$503/'Data with Vol Ests'!G472))/'Data with Vol Ests'!D471</f>
        <v>11412.231781137138</v>
      </c>
      <c r="C471" s="4">
        <f>'Data with Vol Ests'!K$502*('Data with Vol Ests'!K471+('Data with Vol Ests'!K472-'Data with Vol Ests'!K471)*('Data with Vol Ests'!N$503/'Data with Vol Ests'!N472))/'Data with Vol Ests'!K471</f>
        <v>5225.9345149208211</v>
      </c>
      <c r="D471" s="4">
        <f>'Data with Vol Ests'!R$502*('Data with Vol Ests'!R471+('Data with Vol Ests'!R472-'Data with Vol Ests'!R471)*('Data with Vol Ests'!U$503/'Data with Vol Ests'!U472))/'Data with Vol Ests'!R471</f>
        <v>4299.5400971858398</v>
      </c>
      <c r="E471" s="4">
        <f>'Data with Vol Ests'!Y$502*('Data with Vol Ests'!Y471+('Data with Vol Ests'!Y472-'Data with Vol Ests'!Y471)*('Data with Vol Ests'!AB$503/'Data with Vol Ests'!AB472))/'Data with Vol Ests'!Y471</f>
        <v>12062.628047854505</v>
      </c>
      <c r="G471" s="5">
        <f>$L$2*B471/Data!C$502+$M$2*C471/Data!D$502+$N$2*D471/Data!E$502+$O$2*E471/Data!F$502</f>
        <v>50679.657781986665</v>
      </c>
      <c r="I471" s="5">
        <f t="shared" si="7"/>
        <v>-679.65778198666521</v>
      </c>
    </row>
    <row r="472" spans="1:9" x14ac:dyDescent="0.35">
      <c r="A472">
        <f>Data!A473</f>
        <v>471</v>
      </c>
      <c r="B472" s="4">
        <f>'Data with Vol Ests'!D$502*('Data with Vol Ests'!D472+('Data with Vol Ests'!D473-'Data with Vol Ests'!D472)*('Data with Vol Ests'!G$503/'Data with Vol Ests'!G473))/'Data with Vol Ests'!D472</f>
        <v>11080.193210195632</v>
      </c>
      <c r="C472" s="4">
        <f>'Data with Vol Ests'!K$502*('Data with Vol Ests'!K472+('Data with Vol Ests'!K473-'Data with Vol Ests'!K472)*('Data with Vol Ests'!N$503/'Data with Vol Ests'!N473))/'Data with Vol Ests'!K472</f>
        <v>5334.4642773349933</v>
      </c>
      <c r="D472" s="4">
        <f>'Data with Vol Ests'!R$502*('Data with Vol Ests'!R472+('Data with Vol Ests'!R473-'Data with Vol Ests'!R472)*('Data with Vol Ests'!U$503/'Data with Vol Ests'!U473))/'Data with Vol Ests'!R472</f>
        <v>4327.8929110896161</v>
      </c>
      <c r="E472" s="4">
        <f>'Data with Vol Ests'!Y$502*('Data with Vol Ests'!Y472+('Data with Vol Ests'!Y473-'Data with Vol Ests'!Y472)*('Data with Vol Ests'!AB$503/'Data with Vol Ests'!AB473))/'Data with Vol Ests'!Y472</f>
        <v>12360.240881762211</v>
      </c>
      <c r="G472" s="5">
        <f>$L$2*B472/Data!C$502+$M$2*C472/Data!D$502+$N$2*D472/Data!E$502+$O$2*E472/Data!F$502</f>
        <v>51130.548248035891</v>
      </c>
      <c r="I472" s="5">
        <f t="shared" si="7"/>
        <v>-1130.5482480358914</v>
      </c>
    </row>
    <row r="473" spans="1:9" x14ac:dyDescent="0.35">
      <c r="A473">
        <f>Data!A474</f>
        <v>472</v>
      </c>
      <c r="B473" s="4">
        <f>'Data with Vol Ests'!D$502*('Data with Vol Ests'!D473+('Data with Vol Ests'!D474-'Data with Vol Ests'!D473)*('Data with Vol Ests'!G$503/'Data with Vol Ests'!G474))/'Data with Vol Ests'!D473</f>
        <v>10851.134379207891</v>
      </c>
      <c r="C473" s="4">
        <f>'Data with Vol Ests'!K$502*('Data with Vol Ests'!K473+('Data with Vol Ests'!K474-'Data with Vol Ests'!K473)*('Data with Vol Ests'!N$503/'Data with Vol Ests'!N474))/'Data with Vol Ests'!K473</f>
        <v>5177.651091540919</v>
      </c>
      <c r="D473" s="4">
        <f>'Data with Vol Ests'!R$502*('Data with Vol Ests'!R473+('Data with Vol Ests'!R474-'Data with Vol Ests'!R473)*('Data with Vol Ests'!U$503/'Data with Vol Ests'!U474))/'Data with Vol Ests'!R473</f>
        <v>4182.9612970262997</v>
      </c>
      <c r="E473" s="4">
        <f>'Data with Vol Ests'!Y$502*('Data with Vol Ests'!Y473+('Data with Vol Ests'!Y474-'Data with Vol Ests'!Y473)*('Data with Vol Ests'!AB$503/'Data with Vol Ests'!AB474))/'Data with Vol Ests'!Y473</f>
        <v>11845.207591340064</v>
      </c>
      <c r="G473" s="5">
        <f>$L$2*B473/Data!C$502+$M$2*C473/Data!D$502+$N$2*D473/Data!E$502+$O$2*E473/Data!F$502</f>
        <v>49483.794883867624</v>
      </c>
      <c r="I473" s="5">
        <f t="shared" si="7"/>
        <v>516.20511613237613</v>
      </c>
    </row>
    <row r="474" spans="1:9" x14ac:dyDescent="0.35">
      <c r="A474">
        <f>Data!A475</f>
        <v>473</v>
      </c>
      <c r="B474" s="4">
        <f>'Data with Vol Ests'!D$502*('Data with Vol Ests'!D474+('Data with Vol Ests'!D475-'Data with Vol Ests'!D474)*('Data with Vol Ests'!G$503/'Data with Vol Ests'!G475))/'Data with Vol Ests'!D474</f>
        <v>10886.010639651689</v>
      </c>
      <c r="C474" s="4">
        <f>'Data with Vol Ests'!K$502*('Data with Vol Ests'!K474+('Data with Vol Ests'!K475-'Data with Vol Ests'!K474)*('Data with Vol Ests'!N$503/'Data with Vol Ests'!N475))/'Data with Vol Ests'!K474</f>
        <v>4955.349417239262</v>
      </c>
      <c r="D474" s="4">
        <f>'Data with Vol Ests'!R$502*('Data with Vol Ests'!R474+('Data with Vol Ests'!R475-'Data with Vol Ests'!R474)*('Data with Vol Ests'!U$503/'Data with Vol Ests'!U475))/'Data with Vol Ests'!R474</f>
        <v>3961.8713918611907</v>
      </c>
      <c r="E474" s="4">
        <f>'Data with Vol Ests'!Y$502*('Data with Vol Ests'!Y474+('Data with Vol Ests'!Y475-'Data with Vol Ests'!Y474)*('Data with Vol Ests'!AB$503/'Data with Vol Ests'!AB475))/'Data with Vol Ests'!Y474</f>
        <v>11637.499805207563</v>
      </c>
      <c r="G474" s="5">
        <f>$L$2*B474/Data!C$502+$M$2*C474/Data!D$502+$N$2*D474/Data!E$502+$O$2*E474/Data!F$502</f>
        <v>48091.252961382575</v>
      </c>
      <c r="I474" s="5">
        <f t="shared" si="7"/>
        <v>1908.7470386174246</v>
      </c>
    </row>
    <row r="475" spans="1:9" x14ac:dyDescent="0.35">
      <c r="A475">
        <f>Data!A476</f>
        <v>474</v>
      </c>
      <c r="B475" s="4">
        <f>'Data with Vol Ests'!D$502*('Data with Vol Ests'!D475+('Data with Vol Ests'!D476-'Data with Vol Ests'!D475)*('Data with Vol Ests'!G$503/'Data with Vol Ests'!G476))/'Data with Vol Ests'!D475</f>
        <v>11126.986220825946</v>
      </c>
      <c r="C475" s="4">
        <f>'Data with Vol Ests'!K$502*('Data with Vol Ests'!K475+('Data with Vol Ests'!K476-'Data with Vol Ests'!K475)*('Data with Vol Ests'!N$503/'Data with Vol Ests'!N476))/'Data with Vol Ests'!K475</f>
        <v>5330.5832779430602</v>
      </c>
      <c r="D475" s="4">
        <f>'Data with Vol Ests'!R$502*('Data with Vol Ests'!R475+('Data with Vol Ests'!R476-'Data with Vol Ests'!R475)*('Data with Vol Ests'!U$503/'Data with Vol Ests'!U476))/'Data with Vol Ests'!R475</f>
        <v>4264.9190712339978</v>
      </c>
      <c r="E475" s="4">
        <f>'Data with Vol Ests'!Y$502*('Data with Vol Ests'!Y475+('Data with Vol Ests'!Y476-'Data with Vol Ests'!Y475)*('Data with Vol Ests'!AB$503/'Data with Vol Ests'!AB476))/'Data with Vol Ests'!Y475</f>
        <v>11921.758165821604</v>
      </c>
      <c r="G475" s="5">
        <f>$L$2*B475/Data!C$502+$M$2*C475/Data!D$502+$N$2*D475/Data!E$502+$O$2*E475/Data!F$502</f>
        <v>50465.008576244174</v>
      </c>
      <c r="I475" s="5">
        <f t="shared" si="7"/>
        <v>-465.00857624417404</v>
      </c>
    </row>
    <row r="476" spans="1:9" x14ac:dyDescent="0.35">
      <c r="A476">
        <f>Data!A477</f>
        <v>475</v>
      </c>
      <c r="B476" s="4">
        <f>'Data with Vol Ests'!D$502*('Data with Vol Ests'!D476+('Data with Vol Ests'!D477-'Data with Vol Ests'!D476)*('Data with Vol Ests'!G$503/'Data with Vol Ests'!G477))/'Data with Vol Ests'!D476</f>
        <v>11077.875925380078</v>
      </c>
      <c r="C476" s="4">
        <f>'Data with Vol Ests'!K$502*('Data with Vol Ests'!K476+('Data with Vol Ests'!K477-'Data with Vol Ests'!K476)*('Data with Vol Ests'!N$503/'Data with Vol Ests'!N477))/'Data with Vol Ests'!K476</f>
        <v>5078.432301784831</v>
      </c>
      <c r="D476" s="4">
        <f>'Data with Vol Ests'!R$502*('Data with Vol Ests'!R476+('Data with Vol Ests'!R477-'Data with Vol Ests'!R476)*('Data with Vol Ests'!U$503/'Data with Vol Ests'!U477))/'Data with Vol Ests'!R476</f>
        <v>4299.0066042959743</v>
      </c>
      <c r="E476" s="4">
        <f>'Data with Vol Ests'!Y$502*('Data with Vol Ests'!Y476+('Data with Vol Ests'!Y477-'Data with Vol Ests'!Y476)*('Data with Vol Ests'!AB$503/'Data with Vol Ests'!AB477))/'Data with Vol Ests'!Y476</f>
        <v>12090.525560360129</v>
      </c>
      <c r="G476" s="5">
        <f>$L$2*B476/Data!C$502+$M$2*C476/Data!D$502+$N$2*D476/Data!E$502+$O$2*E476/Data!F$502</f>
        <v>49984.164262929597</v>
      </c>
      <c r="I476" s="5">
        <f t="shared" si="7"/>
        <v>15.835737070403411</v>
      </c>
    </row>
    <row r="477" spans="1:9" x14ac:dyDescent="0.35">
      <c r="A477">
        <f>Data!A478</f>
        <v>476</v>
      </c>
      <c r="B477" s="4">
        <f>'Data with Vol Ests'!D$502*('Data with Vol Ests'!D477+('Data with Vol Ests'!D478-'Data with Vol Ests'!D477)*('Data with Vol Ests'!G$503/'Data with Vol Ests'!G478))/'Data with Vol Ests'!D477</f>
        <v>10790.631827186855</v>
      </c>
      <c r="C477" s="4">
        <f>'Data with Vol Ests'!K$502*('Data with Vol Ests'!K477+('Data with Vol Ests'!K478-'Data with Vol Ests'!K477)*('Data with Vol Ests'!N$503/'Data with Vol Ests'!N478))/'Data with Vol Ests'!K477</f>
        <v>5183.6712941518354</v>
      </c>
      <c r="D477" s="4">
        <f>'Data with Vol Ests'!R$502*('Data with Vol Ests'!R477+('Data with Vol Ests'!R478-'Data with Vol Ests'!R477)*('Data with Vol Ests'!U$503/'Data with Vol Ests'!U478))/'Data with Vol Ests'!R477</f>
        <v>4215.9832052209922</v>
      </c>
      <c r="E477" s="4">
        <f>'Data with Vol Ests'!Y$502*('Data with Vol Ests'!Y477+('Data with Vol Ests'!Y478-'Data with Vol Ests'!Y477)*('Data with Vol Ests'!AB$503/'Data with Vol Ests'!AB478))/'Data with Vol Ests'!Y477</f>
        <v>12209.937505132704</v>
      </c>
      <c r="G477" s="5">
        <f>$L$2*B477/Data!C$502+$M$2*C477/Data!D$502+$N$2*D477/Data!E$502+$O$2*E477/Data!F$502</f>
        <v>49980.067969960452</v>
      </c>
      <c r="I477" s="5">
        <f t="shared" si="7"/>
        <v>19.932030039548408</v>
      </c>
    </row>
    <row r="478" spans="1:9" x14ac:dyDescent="0.35">
      <c r="A478">
        <f>Data!A479</f>
        <v>477</v>
      </c>
      <c r="B478" s="4">
        <f>'Data with Vol Ests'!D$502*('Data with Vol Ests'!D478+('Data with Vol Ests'!D479-'Data with Vol Ests'!D478)*('Data with Vol Ests'!G$503/'Data with Vol Ests'!G479))/'Data with Vol Ests'!D478</f>
        <v>10852.307706911257</v>
      </c>
      <c r="C478" s="4">
        <f>'Data with Vol Ests'!K$502*('Data with Vol Ests'!K478+('Data with Vol Ests'!K479-'Data with Vol Ests'!K478)*('Data with Vol Ests'!N$503/'Data with Vol Ests'!N479))/'Data with Vol Ests'!K478</f>
        <v>4797.8601750149865</v>
      </c>
      <c r="D478" s="4">
        <f>'Data with Vol Ests'!R$502*('Data with Vol Ests'!R478+('Data with Vol Ests'!R479-'Data with Vol Ests'!R478)*('Data with Vol Ests'!U$503/'Data with Vol Ests'!U479))/'Data with Vol Ests'!R478</f>
        <v>3951.3852031432152</v>
      </c>
      <c r="E478" s="4">
        <f>'Data with Vol Ests'!Y$502*('Data with Vol Ests'!Y478+('Data with Vol Ests'!Y479-'Data with Vol Ests'!Y478)*('Data with Vol Ests'!AB$503/'Data with Vol Ests'!AB479))/'Data with Vol Ests'!Y478</f>
        <v>11585.927308587468</v>
      </c>
      <c r="G478" s="5">
        <f>$L$2*B478/Data!C$502+$M$2*C478/Data!D$502+$N$2*D478/Data!E$502+$O$2*E478/Data!F$502</f>
        <v>47516.877804446609</v>
      </c>
      <c r="I478" s="5">
        <f t="shared" si="7"/>
        <v>2483.1221955533911</v>
      </c>
    </row>
    <row r="479" spans="1:9" x14ac:dyDescent="0.35">
      <c r="A479">
        <f>Data!A480</f>
        <v>478</v>
      </c>
      <c r="B479" s="4">
        <f>'Data with Vol Ests'!D$502*('Data with Vol Ests'!D479+('Data with Vol Ests'!D480-'Data with Vol Ests'!D479)*('Data with Vol Ests'!G$503/'Data with Vol Ests'!G480))/'Data with Vol Ests'!D479</f>
        <v>11112.886176329208</v>
      </c>
      <c r="C479" s="4">
        <f>'Data with Vol Ests'!K$502*('Data with Vol Ests'!K479+('Data with Vol Ests'!K480-'Data with Vol Ests'!K479)*('Data with Vol Ests'!N$503/'Data with Vol Ests'!N480))/'Data with Vol Ests'!K479</f>
        <v>5332.0700122706776</v>
      </c>
      <c r="D479" s="4">
        <f>'Data with Vol Ests'!R$502*('Data with Vol Ests'!R479+('Data with Vol Ests'!R480-'Data with Vol Ests'!R479)*('Data with Vol Ests'!U$503/'Data with Vol Ests'!U480))/'Data with Vol Ests'!R479</f>
        <v>4298.8173556879419</v>
      </c>
      <c r="E479" s="4">
        <f>'Data with Vol Ests'!Y$502*('Data with Vol Ests'!Y479+('Data with Vol Ests'!Y480-'Data with Vol Ests'!Y479)*('Data with Vol Ests'!AB$503/'Data with Vol Ests'!AB480))/'Data with Vol Ests'!Y479</f>
        <v>11988.762365377479</v>
      </c>
      <c r="G479" s="5">
        <f>$L$2*B479/Data!C$502+$M$2*C479/Data!D$502+$N$2*D479/Data!E$502+$O$2*E479/Data!F$502</f>
        <v>50620.415107470501</v>
      </c>
      <c r="I479" s="5">
        <f t="shared" si="7"/>
        <v>-620.41510747050052</v>
      </c>
    </row>
    <row r="480" spans="1:9" x14ac:dyDescent="0.35">
      <c r="A480">
        <f>Data!A481</f>
        <v>479</v>
      </c>
      <c r="B480" s="4">
        <f>'Data with Vol Ests'!D$502*('Data with Vol Ests'!D480+('Data with Vol Ests'!D481-'Data with Vol Ests'!D480)*('Data with Vol Ests'!G$503/'Data with Vol Ests'!G481))/'Data with Vol Ests'!D480</f>
        <v>11039.010881083344</v>
      </c>
      <c r="C480" s="4">
        <f>'Data with Vol Ests'!K$502*('Data with Vol Ests'!K480+('Data with Vol Ests'!K481-'Data with Vol Ests'!K480)*('Data with Vol Ests'!N$503/'Data with Vol Ests'!N481))/'Data with Vol Ests'!K480</f>
        <v>5192.7310278580781</v>
      </c>
      <c r="D480" s="4">
        <f>'Data with Vol Ests'!R$502*('Data with Vol Ests'!R480+('Data with Vol Ests'!R481-'Data with Vol Ests'!R480)*('Data with Vol Ests'!U$503/'Data with Vol Ests'!U481))/'Data with Vol Ests'!R480</f>
        <v>4089.9895745919589</v>
      </c>
      <c r="E480" s="4">
        <f>'Data with Vol Ests'!Y$502*('Data with Vol Ests'!Y480+('Data with Vol Ests'!Y481-'Data with Vol Ests'!Y480)*('Data with Vol Ests'!AB$503/'Data with Vol Ests'!AB481))/'Data with Vol Ests'!Y480</f>
        <v>11867.641392181551</v>
      </c>
      <c r="G480" s="5">
        <f>$L$2*B480/Data!C$502+$M$2*C480/Data!D$502+$N$2*D480/Data!E$502+$O$2*E480/Data!F$502</f>
        <v>49505.844606699095</v>
      </c>
      <c r="I480" s="5">
        <f t="shared" si="7"/>
        <v>494.15539330090542</v>
      </c>
    </row>
    <row r="481" spans="1:9" x14ac:dyDescent="0.35">
      <c r="A481">
        <f>Data!A482</f>
        <v>480</v>
      </c>
      <c r="B481" s="4">
        <f>'Data with Vol Ests'!D$502*('Data with Vol Ests'!D481+('Data with Vol Ests'!D482-'Data with Vol Ests'!D481)*('Data with Vol Ests'!G$503/'Data with Vol Ests'!G482))/'Data with Vol Ests'!D481</f>
        <v>11288.07007359929</v>
      </c>
      <c r="C481" s="4">
        <f>'Data with Vol Ests'!K$502*('Data with Vol Ests'!K481+('Data with Vol Ests'!K482-'Data with Vol Ests'!K481)*('Data with Vol Ests'!N$503/'Data with Vol Ests'!N482))/'Data with Vol Ests'!K481</f>
        <v>5580.3003215702402</v>
      </c>
      <c r="D481" s="4">
        <f>'Data with Vol Ests'!R$502*('Data with Vol Ests'!R481+('Data with Vol Ests'!R482-'Data with Vol Ests'!R481)*('Data with Vol Ests'!U$503/'Data with Vol Ests'!U482))/'Data with Vol Ests'!R481</f>
        <v>4444.3004588255189</v>
      </c>
      <c r="E481" s="4">
        <f>'Data with Vol Ests'!Y$502*('Data with Vol Ests'!Y481+('Data with Vol Ests'!Y482-'Data with Vol Ests'!Y481)*('Data with Vol Ests'!AB$503/'Data with Vol Ests'!AB482))/'Data with Vol Ests'!Y481</f>
        <v>11881.227919828847</v>
      </c>
      <c r="G481" s="5">
        <f>$L$2*B481/Data!C$502+$M$2*C481/Data!D$502+$N$2*D481/Data!E$502+$O$2*E481/Data!F$502</f>
        <v>51705.663065457542</v>
      </c>
      <c r="I481" s="5">
        <f t="shared" si="7"/>
        <v>-1705.663065457542</v>
      </c>
    </row>
    <row r="482" spans="1:9" x14ac:dyDescent="0.35">
      <c r="A482">
        <f>Data!A483</f>
        <v>481</v>
      </c>
      <c r="B482" s="4">
        <f>'Data with Vol Ests'!D$502*('Data with Vol Ests'!D482+('Data with Vol Ests'!D483-'Data with Vol Ests'!D482)*('Data with Vol Ests'!G$503/'Data with Vol Ests'!G483))/'Data with Vol Ests'!D482</f>
        <v>10740.356105844567</v>
      </c>
      <c r="C482" s="4">
        <f>'Data with Vol Ests'!K$502*('Data with Vol Ests'!K482+('Data with Vol Ests'!K483-'Data with Vol Ests'!K482)*('Data with Vol Ests'!N$503/'Data with Vol Ests'!N483))/'Data with Vol Ests'!K482</f>
        <v>5115.3885805560194</v>
      </c>
      <c r="D482" s="4">
        <f>'Data with Vol Ests'!R$502*('Data with Vol Ests'!R482+('Data with Vol Ests'!R483-'Data with Vol Ests'!R482)*('Data with Vol Ests'!U$503/'Data with Vol Ests'!U483))/'Data with Vol Ests'!R482</f>
        <v>4160.0428032723894</v>
      </c>
      <c r="E482" s="4">
        <f>'Data with Vol Ests'!Y$502*('Data with Vol Ests'!Y482+('Data with Vol Ests'!Y483-'Data with Vol Ests'!Y482)*('Data with Vol Ests'!AB$503/'Data with Vol Ests'!AB483))/'Data with Vol Ests'!Y482</f>
        <v>12177.468763887653</v>
      </c>
      <c r="G482" s="5">
        <f>$L$2*B482/Data!C$502+$M$2*C482/Data!D$502+$N$2*D482/Data!E$502+$O$2*E482/Data!F$502</f>
        <v>49564.460703404897</v>
      </c>
      <c r="I482" s="5">
        <f t="shared" si="7"/>
        <v>435.53929659510322</v>
      </c>
    </row>
    <row r="483" spans="1:9" x14ac:dyDescent="0.35">
      <c r="A483">
        <f>Data!A484</f>
        <v>482</v>
      </c>
      <c r="B483" s="4">
        <f>'Data with Vol Ests'!D$502*('Data with Vol Ests'!D483+('Data with Vol Ests'!D484-'Data with Vol Ests'!D483)*('Data with Vol Ests'!G$503/'Data with Vol Ests'!G484))/'Data with Vol Ests'!D483</f>
        <v>11140.145702248774</v>
      </c>
      <c r="C483" s="4">
        <f>'Data with Vol Ests'!K$502*('Data with Vol Ests'!K483+('Data with Vol Ests'!K484-'Data with Vol Ests'!K483)*('Data with Vol Ests'!N$503/'Data with Vol Ests'!N484))/'Data with Vol Ests'!K483</f>
        <v>5338.4731084491959</v>
      </c>
      <c r="D483" s="4">
        <f>'Data with Vol Ests'!R$502*('Data with Vol Ests'!R483+('Data with Vol Ests'!R484-'Data with Vol Ests'!R483)*('Data with Vol Ests'!U$503/'Data with Vol Ests'!U484))/'Data with Vol Ests'!R483</f>
        <v>4236.701367753345</v>
      </c>
      <c r="E483" s="4">
        <f>'Data with Vol Ests'!Y$502*('Data with Vol Ests'!Y483+('Data with Vol Ests'!Y484-'Data with Vol Ests'!Y483)*('Data with Vol Ests'!AB$503/'Data with Vol Ests'!AB484))/'Data with Vol Ests'!Y483</f>
        <v>11966.810451053479</v>
      </c>
      <c r="G483" s="5">
        <f>$L$2*B483/Data!C$502+$M$2*C483/Data!D$502+$N$2*D483/Data!E$502+$O$2*E483/Data!F$502</f>
        <v>50489.245925975847</v>
      </c>
      <c r="I483" s="5">
        <f t="shared" si="7"/>
        <v>-489.24592597584706</v>
      </c>
    </row>
    <row r="484" spans="1:9" x14ac:dyDescent="0.35">
      <c r="A484">
        <f>Data!A485</f>
        <v>483</v>
      </c>
      <c r="B484" s="4">
        <f>'Data with Vol Ests'!D$502*('Data with Vol Ests'!D484+('Data with Vol Ests'!D485-'Data with Vol Ests'!D484)*('Data with Vol Ests'!G$503/'Data with Vol Ests'!G485))/'Data with Vol Ests'!D484</f>
        <v>11302.804094292882</v>
      </c>
      <c r="C484" s="4">
        <f>'Data with Vol Ests'!K$502*('Data with Vol Ests'!K484+('Data with Vol Ests'!K485-'Data with Vol Ests'!K484)*('Data with Vol Ests'!N$503/'Data with Vol Ests'!N485))/'Data with Vol Ests'!K484</f>
        <v>5379.1979390588349</v>
      </c>
      <c r="D484" s="4">
        <f>'Data with Vol Ests'!R$502*('Data with Vol Ests'!R484+('Data with Vol Ests'!R485-'Data with Vol Ests'!R484)*('Data with Vol Ests'!U$503/'Data with Vol Ests'!U485))/'Data with Vol Ests'!R484</f>
        <v>4428.6697207951156</v>
      </c>
      <c r="E484" s="4">
        <f>'Data with Vol Ests'!Y$502*('Data with Vol Ests'!Y484+('Data with Vol Ests'!Y485-'Data with Vol Ests'!Y484)*('Data with Vol Ests'!AB$503/'Data with Vol Ests'!AB485))/'Data with Vol Ests'!Y484</f>
        <v>12031.289291506238</v>
      </c>
      <c r="G484" s="5">
        <f>$L$2*B484/Data!C$502+$M$2*C484/Data!D$502+$N$2*D484/Data!E$502+$O$2*E484/Data!F$502</f>
        <v>51289.087636578537</v>
      </c>
      <c r="I484" s="5">
        <f t="shared" si="7"/>
        <v>-1289.0876365785371</v>
      </c>
    </row>
    <row r="485" spans="1:9" x14ac:dyDescent="0.35">
      <c r="A485">
        <f>Data!A486</f>
        <v>484</v>
      </c>
      <c r="B485" s="4">
        <f>'Data with Vol Ests'!D$502*('Data with Vol Ests'!D485+('Data with Vol Ests'!D486-'Data with Vol Ests'!D485)*('Data with Vol Ests'!G$503/'Data with Vol Ests'!G486))/'Data with Vol Ests'!D485</f>
        <v>10802.30851199298</v>
      </c>
      <c r="C485" s="4">
        <f>'Data with Vol Ests'!K$502*('Data with Vol Ests'!K485+('Data with Vol Ests'!K486-'Data with Vol Ests'!K485)*('Data with Vol Ests'!N$503/'Data with Vol Ests'!N486))/'Data with Vol Ests'!K485</f>
        <v>5283.9506333969448</v>
      </c>
      <c r="D485" s="4">
        <f>'Data with Vol Ests'!R$502*('Data with Vol Ests'!R485+('Data with Vol Ests'!R486-'Data with Vol Ests'!R485)*('Data with Vol Ests'!U$503/'Data with Vol Ests'!U486))/'Data with Vol Ests'!R485</f>
        <v>4271.9488781406399</v>
      </c>
      <c r="E485" s="4">
        <f>'Data with Vol Ests'!Y$502*('Data with Vol Ests'!Y485+('Data with Vol Ests'!Y486-'Data with Vol Ests'!Y485)*('Data with Vol Ests'!AB$503/'Data with Vol Ests'!AB486))/'Data with Vol Ests'!Y485</f>
        <v>12523.093961559414</v>
      </c>
      <c r="G485" s="5">
        <f>$L$2*B485/Data!C$502+$M$2*C485/Data!D$502+$N$2*D485/Data!E$502+$O$2*E485/Data!F$502</f>
        <v>50803.73528111726</v>
      </c>
      <c r="I485" s="5">
        <f t="shared" si="7"/>
        <v>-803.73528111726046</v>
      </c>
    </row>
    <row r="486" spans="1:9" x14ac:dyDescent="0.35">
      <c r="A486">
        <f>Data!A487</f>
        <v>485</v>
      </c>
      <c r="B486" s="4">
        <f>'Data with Vol Ests'!D$502*('Data with Vol Ests'!D486+('Data with Vol Ests'!D487-'Data with Vol Ests'!D486)*('Data with Vol Ests'!G$503/'Data with Vol Ests'!G487))/'Data with Vol Ests'!D486</f>
        <v>10987.52321714497</v>
      </c>
      <c r="C486" s="4">
        <f>'Data with Vol Ests'!K$502*('Data with Vol Ests'!K486+('Data with Vol Ests'!K487-'Data with Vol Ests'!K486)*('Data with Vol Ests'!N$503/'Data with Vol Ests'!N487))/'Data with Vol Ests'!K486</f>
        <v>5156.4240331960173</v>
      </c>
      <c r="D486" s="4">
        <f>'Data with Vol Ests'!R$502*('Data with Vol Ests'!R486+('Data with Vol Ests'!R487-'Data with Vol Ests'!R486)*('Data with Vol Ests'!U$503/'Data with Vol Ests'!U487))/'Data with Vol Ests'!R486</f>
        <v>4352.0103547356948</v>
      </c>
      <c r="E486" s="4">
        <f>'Data with Vol Ests'!Y$502*('Data with Vol Ests'!Y486+('Data with Vol Ests'!Y487-'Data with Vol Ests'!Y486)*('Data with Vol Ests'!AB$503/'Data with Vol Ests'!AB487))/'Data with Vol Ests'!Y486</f>
        <v>11330.478571933982</v>
      </c>
      <c r="G486" s="5">
        <f>$L$2*B486/Data!C$502+$M$2*C486/Data!D$502+$N$2*D486/Data!E$502+$O$2*E486/Data!F$502</f>
        <v>49303.152766557025</v>
      </c>
      <c r="I486" s="5">
        <f t="shared" si="7"/>
        <v>696.84723344297527</v>
      </c>
    </row>
    <row r="487" spans="1:9" x14ac:dyDescent="0.35">
      <c r="A487">
        <f>Data!A488</f>
        <v>486</v>
      </c>
      <c r="B487" s="4">
        <f>'Data with Vol Ests'!D$502*('Data with Vol Ests'!D487+('Data with Vol Ests'!D488-'Data with Vol Ests'!D487)*('Data with Vol Ests'!G$503/'Data with Vol Ests'!G488))/'Data with Vol Ests'!D487</f>
        <v>11043.107212597324</v>
      </c>
      <c r="C487" s="4">
        <f>'Data with Vol Ests'!K$502*('Data with Vol Ests'!K487+('Data with Vol Ests'!K488-'Data with Vol Ests'!K487)*('Data with Vol Ests'!N$503/'Data with Vol Ests'!N488))/'Data with Vol Ests'!K487</f>
        <v>4869.5783963811145</v>
      </c>
      <c r="D487" s="4">
        <f>'Data with Vol Ests'!R$502*('Data with Vol Ests'!R487+('Data with Vol Ests'!R488-'Data with Vol Ests'!R487)*('Data with Vol Ests'!U$503/'Data with Vol Ests'!U488))/'Data with Vol Ests'!R487</f>
        <v>4023.7419218638784</v>
      </c>
      <c r="E487" s="4">
        <f>'Data with Vol Ests'!Y$502*('Data with Vol Ests'!Y487+('Data with Vol Ests'!Y488-'Data with Vol Ests'!Y487)*('Data with Vol Ests'!AB$503/'Data with Vol Ests'!AB488))/'Data with Vol Ests'!Y487</f>
        <v>12103.560758406938</v>
      </c>
      <c r="G487" s="5">
        <f>$L$2*B487/Data!C$502+$M$2*C487/Data!D$502+$N$2*D487/Data!E$502+$O$2*E487/Data!F$502</f>
        <v>48714.858724485763</v>
      </c>
      <c r="I487" s="5">
        <f t="shared" si="7"/>
        <v>1285.1412755142373</v>
      </c>
    </row>
    <row r="488" spans="1:9" x14ac:dyDescent="0.35">
      <c r="A488">
        <f>Data!A489</f>
        <v>487</v>
      </c>
      <c r="B488" s="4">
        <f>'Data with Vol Ests'!D$502*('Data with Vol Ests'!D488+('Data with Vol Ests'!D489-'Data with Vol Ests'!D488)*('Data with Vol Ests'!G$503/'Data with Vol Ests'!G489))/'Data with Vol Ests'!D488</f>
        <v>10561.484108639073</v>
      </c>
      <c r="C488" s="4">
        <f>'Data with Vol Ests'!K$502*('Data with Vol Ests'!K488+('Data with Vol Ests'!K489-'Data with Vol Ests'!K488)*('Data with Vol Ests'!N$503/'Data with Vol Ests'!N489))/'Data with Vol Ests'!K488</f>
        <v>4857.6799101584165</v>
      </c>
      <c r="D488" s="4">
        <f>'Data with Vol Ests'!R$502*('Data with Vol Ests'!R488+('Data with Vol Ests'!R489-'Data with Vol Ests'!R488)*('Data with Vol Ests'!U$503/'Data with Vol Ests'!U489))/'Data with Vol Ests'!R488</f>
        <v>3918.8490376267514</v>
      </c>
      <c r="E488" s="4">
        <f>'Data with Vol Ests'!Y$502*('Data with Vol Ests'!Y488+('Data with Vol Ests'!Y489-'Data with Vol Ests'!Y488)*('Data with Vol Ests'!AB$503/'Data with Vol Ests'!AB489))/'Data with Vol Ests'!Y488</f>
        <v>11841.20270553752</v>
      </c>
      <c r="G488" s="5">
        <f>$L$2*B488/Data!C$502+$M$2*C488/Data!D$502+$N$2*D488/Data!E$502+$O$2*E488/Data!F$502</f>
        <v>47667.623405004721</v>
      </c>
      <c r="I488" s="5">
        <f t="shared" si="7"/>
        <v>2332.3765949952794</v>
      </c>
    </row>
    <row r="489" spans="1:9" x14ac:dyDescent="0.35">
      <c r="A489">
        <f>Data!A490</f>
        <v>488</v>
      </c>
      <c r="B489" s="4">
        <f>'Data with Vol Ests'!D$502*('Data with Vol Ests'!D489+('Data with Vol Ests'!D490-'Data with Vol Ests'!D489)*('Data with Vol Ests'!G$503/'Data with Vol Ests'!G490))/'Data with Vol Ests'!D489</f>
        <v>11064.739425902419</v>
      </c>
      <c r="C489" s="4">
        <f>'Data with Vol Ests'!K$502*('Data with Vol Ests'!K489+('Data with Vol Ests'!K490-'Data with Vol Ests'!K489)*('Data with Vol Ests'!N$503/'Data with Vol Ests'!N490))/'Data with Vol Ests'!K489</f>
        <v>4926.1250021508204</v>
      </c>
      <c r="D489" s="4">
        <f>'Data with Vol Ests'!R$502*('Data with Vol Ests'!R489+('Data with Vol Ests'!R490-'Data with Vol Ests'!R489)*('Data with Vol Ests'!U$503/'Data with Vol Ests'!U490))/'Data with Vol Ests'!R489</f>
        <v>4020.5217594077744</v>
      </c>
      <c r="E489" s="4">
        <f>'Data with Vol Ests'!Y$502*('Data with Vol Ests'!Y489+('Data with Vol Ests'!Y490-'Data with Vol Ests'!Y489)*('Data with Vol Ests'!AB$503/'Data with Vol Ests'!AB490))/'Data with Vol Ests'!Y489</f>
        <v>11557.209964659685</v>
      </c>
      <c r="G489" s="5">
        <f>$L$2*B489/Data!C$502+$M$2*C489/Data!D$502+$N$2*D489/Data!E$502+$O$2*E489/Data!F$502</f>
        <v>48207.508897039166</v>
      </c>
      <c r="I489" s="5">
        <f t="shared" si="7"/>
        <v>1792.4911029608338</v>
      </c>
    </row>
    <row r="490" spans="1:9" x14ac:dyDescent="0.35">
      <c r="A490">
        <f>Data!A491</f>
        <v>489</v>
      </c>
      <c r="B490" s="4">
        <f>'Data with Vol Ests'!D$502*('Data with Vol Ests'!D490+('Data with Vol Ests'!D491-'Data with Vol Ests'!D490)*('Data with Vol Ests'!G$503/'Data with Vol Ests'!G491))/'Data with Vol Ests'!D490</f>
        <v>11404.201465518203</v>
      </c>
      <c r="C490" s="4">
        <f>'Data with Vol Ests'!K$502*('Data with Vol Ests'!K490+('Data with Vol Ests'!K491-'Data with Vol Ests'!K490)*('Data with Vol Ests'!N$503/'Data with Vol Ests'!N491))/'Data with Vol Ests'!K490</f>
        <v>5636.3679092784269</v>
      </c>
      <c r="D490" s="4">
        <f>'Data with Vol Ests'!R$502*('Data with Vol Ests'!R490+('Data with Vol Ests'!R491-'Data with Vol Ests'!R490)*('Data with Vol Ests'!U$503/'Data with Vol Ests'!U491))/'Data with Vol Ests'!R490</f>
        <v>4496.0602976658074</v>
      </c>
      <c r="E490" s="4">
        <f>'Data with Vol Ests'!Y$502*('Data with Vol Ests'!Y490+('Data with Vol Ests'!Y491-'Data with Vol Ests'!Y490)*('Data with Vol Ests'!AB$503/'Data with Vol Ests'!AB491))/'Data with Vol Ests'!Y490</f>
        <v>12510.633471516283</v>
      </c>
      <c r="G490" s="5">
        <f>$L$2*B490/Data!C$502+$M$2*C490/Data!D$502+$N$2*D490/Data!E$502+$O$2*E490/Data!F$502</f>
        <v>52881.637625105439</v>
      </c>
      <c r="I490" s="5">
        <f t="shared" si="7"/>
        <v>-2881.6376251054389</v>
      </c>
    </row>
    <row r="491" spans="1:9" x14ac:dyDescent="0.35">
      <c r="A491">
        <f>Data!A492</f>
        <v>490</v>
      </c>
      <c r="B491" s="4">
        <f>'Data with Vol Ests'!D$502*('Data with Vol Ests'!D491+('Data with Vol Ests'!D492-'Data with Vol Ests'!D491)*('Data with Vol Ests'!G$503/'Data with Vol Ests'!G492))/'Data with Vol Ests'!D491</f>
        <v>10674.193060504585</v>
      </c>
      <c r="C491" s="4">
        <f>'Data with Vol Ests'!K$502*('Data with Vol Ests'!K491+('Data with Vol Ests'!K492-'Data with Vol Ests'!K491)*('Data with Vol Ests'!N$503/'Data with Vol Ests'!N492))/'Data with Vol Ests'!K491</f>
        <v>5146.3427783182542</v>
      </c>
      <c r="D491" s="4">
        <f>'Data with Vol Ests'!R$502*('Data with Vol Ests'!R491+('Data with Vol Ests'!R492-'Data with Vol Ests'!R491)*('Data with Vol Ests'!U$503/'Data with Vol Ests'!U492))/'Data with Vol Ests'!R491</f>
        <v>4150.4498726881448</v>
      </c>
      <c r="E491" s="4">
        <f>'Data with Vol Ests'!Y$502*('Data with Vol Ests'!Y491+('Data with Vol Ests'!Y492-'Data with Vol Ests'!Y491)*('Data with Vol Ests'!AB$503/'Data with Vol Ests'!AB492))/'Data with Vol Ests'!Y491</f>
        <v>11771.66797376511</v>
      </c>
      <c r="G491" s="5">
        <f>$L$2*B491/Data!C$502+$M$2*C491/Data!D$502+$N$2*D491/Data!E$502+$O$2*E491/Data!F$502</f>
        <v>49064.104815240869</v>
      </c>
      <c r="I491" s="5">
        <f t="shared" si="7"/>
        <v>935.89518475913064</v>
      </c>
    </row>
    <row r="492" spans="1:9" x14ac:dyDescent="0.35">
      <c r="A492">
        <f>Data!A493</f>
        <v>491</v>
      </c>
      <c r="B492" s="4">
        <f>'Data with Vol Ests'!D$502*('Data with Vol Ests'!D492+('Data with Vol Ests'!D493-'Data with Vol Ests'!D492)*('Data with Vol Ests'!G$503/'Data with Vol Ests'!G493))/'Data with Vol Ests'!D492</f>
        <v>11069.434183192921</v>
      </c>
      <c r="C492" s="4">
        <f>'Data with Vol Ests'!K$502*('Data with Vol Ests'!K492+('Data with Vol Ests'!K493-'Data with Vol Ests'!K492)*('Data with Vol Ests'!N$503/'Data with Vol Ests'!N493))/'Data with Vol Ests'!K492</f>
        <v>5110.475051156297</v>
      </c>
      <c r="D492" s="4">
        <f>'Data with Vol Ests'!R$502*('Data with Vol Ests'!R492+('Data with Vol Ests'!R493-'Data with Vol Ests'!R492)*('Data with Vol Ests'!U$503/'Data with Vol Ests'!U493))/'Data with Vol Ests'!R492</f>
        <v>4210.3423945391205</v>
      </c>
      <c r="E492" s="4">
        <f>'Data with Vol Ests'!Y$502*('Data with Vol Ests'!Y492+('Data with Vol Ests'!Y493-'Data with Vol Ests'!Y492)*('Data with Vol Ests'!AB$503/'Data with Vol Ests'!AB493))/'Data with Vol Ests'!Y492</f>
        <v>11948.451411897793</v>
      </c>
      <c r="G492" s="5">
        <f>$L$2*B492/Data!C$502+$M$2*C492/Data!D$502+$N$2*D492/Data!E$502+$O$2*E492/Data!F$502</f>
        <v>49681.727324169398</v>
      </c>
      <c r="I492" s="5">
        <f t="shared" si="7"/>
        <v>318.27267583060166</v>
      </c>
    </row>
    <row r="493" spans="1:9" x14ac:dyDescent="0.35">
      <c r="A493">
        <f>Data!A494</f>
        <v>492</v>
      </c>
      <c r="B493" s="4">
        <f>'Data with Vol Ests'!D$502*('Data with Vol Ests'!D493+('Data with Vol Ests'!D494-'Data with Vol Ests'!D493)*('Data with Vol Ests'!G$503/'Data with Vol Ests'!G494))/'Data with Vol Ests'!D493</f>
        <v>11228.662621914507</v>
      </c>
      <c r="C493" s="4">
        <f>'Data with Vol Ests'!K$502*('Data with Vol Ests'!K493+('Data with Vol Ests'!K494-'Data with Vol Ests'!K493)*('Data with Vol Ests'!N$503/'Data with Vol Ests'!N494))/'Data with Vol Ests'!K493</f>
        <v>5108.6471122995899</v>
      </c>
      <c r="D493" s="4">
        <f>'Data with Vol Ests'!R$502*('Data with Vol Ests'!R493+('Data with Vol Ests'!R494-'Data with Vol Ests'!R493)*('Data with Vol Ests'!U$503/'Data with Vol Ests'!U494))/'Data with Vol Ests'!R493</f>
        <v>4165.1020878777645</v>
      </c>
      <c r="E493" s="4">
        <f>'Data with Vol Ests'!Y$502*('Data with Vol Ests'!Y493+('Data with Vol Ests'!Y494-'Data with Vol Ests'!Y493)*('Data with Vol Ests'!AB$503/'Data with Vol Ests'!AB494))/'Data with Vol Ests'!Y493</f>
        <v>11730.727869409076</v>
      </c>
      <c r="G493" s="5">
        <f>$L$2*B493/Data!C$502+$M$2*C493/Data!D$502+$N$2*D493/Data!E$502+$O$2*E493/Data!F$502</f>
        <v>49441.876583596299</v>
      </c>
      <c r="I493" s="5">
        <f t="shared" si="7"/>
        <v>558.12341640370141</v>
      </c>
    </row>
    <row r="494" spans="1:9" x14ac:dyDescent="0.35">
      <c r="A494">
        <f>Data!A495</f>
        <v>493</v>
      </c>
      <c r="B494" s="4">
        <f>'Data with Vol Ests'!D$502*('Data with Vol Ests'!D494+('Data with Vol Ests'!D495-'Data with Vol Ests'!D494)*('Data with Vol Ests'!G$503/'Data with Vol Ests'!G495))/'Data with Vol Ests'!D494</f>
        <v>11007.578232110034</v>
      </c>
      <c r="C494" s="4">
        <f>'Data with Vol Ests'!K$502*('Data with Vol Ests'!K494+('Data with Vol Ests'!K495-'Data with Vol Ests'!K494)*('Data with Vol Ests'!N$503/'Data with Vol Ests'!N495))/'Data with Vol Ests'!K494</f>
        <v>5388.5887210104274</v>
      </c>
      <c r="D494" s="4">
        <f>'Data with Vol Ests'!R$502*('Data with Vol Ests'!R494+('Data with Vol Ests'!R495-'Data with Vol Ests'!R494)*('Data with Vol Ests'!U$503/'Data with Vol Ests'!U495))/'Data with Vol Ests'!R494</f>
        <v>4382.7556796201243</v>
      </c>
      <c r="E494" s="4">
        <f>'Data with Vol Ests'!Y$502*('Data with Vol Ests'!Y494+('Data with Vol Ests'!Y495-'Data with Vol Ests'!Y494)*('Data with Vol Ests'!AB$503/'Data with Vol Ests'!AB495))/'Data with Vol Ests'!Y494</f>
        <v>12134.817051952001</v>
      </c>
      <c r="G494" s="5">
        <f>$L$2*B494/Data!C$502+$M$2*C494/Data!D$502+$N$2*D494/Data!E$502+$O$2*E494/Data!F$502</f>
        <v>51069.055648511123</v>
      </c>
      <c r="I494" s="5">
        <f t="shared" si="7"/>
        <v>-1069.0556485111229</v>
      </c>
    </row>
    <row r="495" spans="1:9" x14ac:dyDescent="0.35">
      <c r="A495">
        <f>Data!A496</f>
        <v>494</v>
      </c>
      <c r="B495" s="4">
        <f>'Data with Vol Ests'!D$502*('Data with Vol Ests'!D495+('Data with Vol Ests'!D496-'Data with Vol Ests'!D495)*('Data with Vol Ests'!G$503/'Data with Vol Ests'!G496))/'Data with Vol Ests'!D495</f>
        <v>10566.434069196575</v>
      </c>
      <c r="C495" s="4">
        <f>'Data with Vol Ests'!K$502*('Data with Vol Ests'!K495+('Data with Vol Ests'!K496-'Data with Vol Ests'!K495)*('Data with Vol Ests'!N$503/'Data with Vol Ests'!N496))/'Data with Vol Ests'!K495</f>
        <v>4454.152309444381</v>
      </c>
      <c r="D495" s="4">
        <f>'Data with Vol Ests'!R$502*('Data with Vol Ests'!R495+('Data with Vol Ests'!R496-'Data with Vol Ests'!R495)*('Data with Vol Ests'!U$503/'Data with Vol Ests'!U496))/'Data with Vol Ests'!R495</f>
        <v>3782.8440648360997</v>
      </c>
      <c r="E495" s="4">
        <f>'Data with Vol Ests'!Y$502*('Data with Vol Ests'!Y495+('Data with Vol Ests'!Y496-'Data with Vol Ests'!Y495)*('Data with Vol Ests'!AB$503/'Data with Vol Ests'!AB496))/'Data with Vol Ests'!Y495</f>
        <v>11297.007395034123</v>
      </c>
      <c r="G495" s="5">
        <f>$L$2*B495/Data!C$502+$M$2*C495/Data!D$502+$N$2*D495/Data!E$502+$O$2*E495/Data!F$502</f>
        <v>45505.778910444657</v>
      </c>
      <c r="I495" s="5">
        <f t="shared" si="7"/>
        <v>4494.2210895553435</v>
      </c>
    </row>
    <row r="496" spans="1:9" x14ac:dyDescent="0.35">
      <c r="A496">
        <f>Data!A497</f>
        <v>495</v>
      </c>
      <c r="B496" s="4">
        <f>'Data with Vol Ests'!D$502*('Data with Vol Ests'!D496+('Data with Vol Ests'!D497-'Data with Vol Ests'!D496)*('Data with Vol Ests'!G$503/'Data with Vol Ests'!G497))/'Data with Vol Ests'!D496</f>
        <v>10469.810704172074</v>
      </c>
      <c r="C496" s="4">
        <f>'Data with Vol Ests'!K$502*('Data with Vol Ests'!K496+('Data with Vol Ests'!K497-'Data with Vol Ests'!K496)*('Data with Vol Ests'!N$503/'Data with Vol Ests'!N497))/'Data with Vol Ests'!K496</f>
        <v>5058.1988788133558</v>
      </c>
      <c r="D496" s="4">
        <f>'Data with Vol Ests'!R$502*('Data with Vol Ests'!R496+('Data with Vol Ests'!R497-'Data with Vol Ests'!R496)*('Data with Vol Ests'!U$503/'Data with Vol Ests'!U497))/'Data with Vol Ests'!R496</f>
        <v>4101.9128362805286</v>
      </c>
      <c r="E496" s="4">
        <f>'Data with Vol Ests'!Y$502*('Data with Vol Ests'!Y496+('Data with Vol Ests'!Y497-'Data with Vol Ests'!Y496)*('Data with Vol Ests'!AB$503/'Data with Vol Ests'!AB497))/'Data with Vol Ests'!Y496</f>
        <v>12142.066029977332</v>
      </c>
      <c r="G496" s="5">
        <f>$L$2*B496/Data!C$502+$M$2*C496/Data!D$502+$N$2*D496/Data!E$502+$O$2*E496/Data!F$502</f>
        <v>48972.18091659958</v>
      </c>
      <c r="I496" s="5">
        <f t="shared" si="7"/>
        <v>1027.8190834004199</v>
      </c>
    </row>
    <row r="497" spans="1:10" x14ac:dyDescent="0.35">
      <c r="A497">
        <f>Data!A498</f>
        <v>496</v>
      </c>
      <c r="B497" s="4">
        <f>'Data with Vol Ests'!D$502*('Data with Vol Ests'!D497+('Data with Vol Ests'!D498-'Data with Vol Ests'!D497)*('Data with Vol Ests'!G$503/'Data with Vol Ests'!G498))/'Data with Vol Ests'!D497</f>
        <v>11505.699374611946</v>
      </c>
      <c r="C497" s="4">
        <f>'Data with Vol Ests'!K$502*('Data with Vol Ests'!K497+('Data with Vol Ests'!K498-'Data with Vol Ests'!K497)*('Data with Vol Ests'!N$503/'Data with Vol Ests'!N498))/'Data with Vol Ests'!K497</f>
        <v>5155.4120110525864</v>
      </c>
      <c r="D497" s="4">
        <f>'Data with Vol Ests'!R$502*('Data with Vol Ests'!R497+('Data with Vol Ests'!R498-'Data with Vol Ests'!R497)*('Data with Vol Ests'!U$503/'Data with Vol Ests'!U498))/'Data with Vol Ests'!R497</f>
        <v>4164.4865300657493</v>
      </c>
      <c r="E497" s="4">
        <f>'Data with Vol Ests'!Y$502*('Data with Vol Ests'!Y497+('Data with Vol Ests'!Y498-'Data with Vol Ests'!Y497)*('Data with Vol Ests'!AB$503/'Data with Vol Ests'!AB498))/'Data with Vol Ests'!Y497</f>
        <v>11748.961349202244</v>
      </c>
      <c r="G497" s="5">
        <f>$L$2*B497/Data!C$502+$M$2*C497/Data!D$502+$N$2*D497/Data!E$502+$O$2*E497/Data!F$502</f>
        <v>49849.523864689814</v>
      </c>
      <c r="I497" s="5">
        <f t="shared" si="7"/>
        <v>150.47613531018578</v>
      </c>
    </row>
    <row r="498" spans="1:10" x14ac:dyDescent="0.35">
      <c r="A498">
        <f>Data!A499</f>
        <v>497</v>
      </c>
      <c r="B498" s="4">
        <f>'Data with Vol Ests'!D$502*('Data with Vol Ests'!D498+('Data with Vol Ests'!D499-'Data with Vol Ests'!D498)*('Data with Vol Ests'!G$503/'Data with Vol Ests'!G499))/'Data with Vol Ests'!D498</f>
        <v>11415.848589990903</v>
      </c>
      <c r="C498" s="4">
        <f>'Data with Vol Ests'!K$502*('Data with Vol Ests'!K498+('Data with Vol Ests'!K499-'Data with Vol Ests'!K498)*('Data with Vol Ests'!N$503/'Data with Vol Ests'!N499))/'Data with Vol Ests'!K498</f>
        <v>5786.1558788768771</v>
      </c>
      <c r="D498" s="4">
        <f>'Data with Vol Ests'!R$502*('Data with Vol Ests'!R498+('Data with Vol Ests'!R499-'Data with Vol Ests'!R498)*('Data with Vol Ests'!U$503/'Data with Vol Ests'!U499))/'Data with Vol Ests'!R498</f>
        <v>4794.2784942873122</v>
      </c>
      <c r="E498" s="4">
        <f>'Data with Vol Ests'!Y$502*('Data with Vol Ests'!Y498+('Data with Vol Ests'!Y499-'Data with Vol Ests'!Y498)*('Data with Vol Ests'!AB$503/'Data with Vol Ests'!AB499))/'Data with Vol Ests'!Y498</f>
        <v>12442.20739513409</v>
      </c>
      <c r="G498" s="5">
        <f>$L$2*B498/Data!C$502+$M$2*C498/Data!D$502+$N$2*D498/Data!E$502+$O$2*E498/Data!F$502</f>
        <v>53944.588384825445</v>
      </c>
      <c r="I498" s="5">
        <f t="shared" si="7"/>
        <v>-3944.5883848254452</v>
      </c>
    </row>
    <row r="499" spans="1:10" x14ac:dyDescent="0.35">
      <c r="A499">
        <f>Data!A500</f>
        <v>498</v>
      </c>
      <c r="B499" s="4">
        <f>'Data with Vol Ests'!D$502*('Data with Vol Ests'!D499+('Data with Vol Ests'!D500-'Data with Vol Ests'!D499)*('Data with Vol Ests'!G$503/'Data with Vol Ests'!G500))/'Data with Vol Ests'!D499</f>
        <v>10650.900572975743</v>
      </c>
      <c r="C499" s="4">
        <f>'Data with Vol Ests'!K$502*('Data with Vol Ests'!K499+('Data with Vol Ests'!K500-'Data with Vol Ests'!K499)*('Data with Vol Ests'!N$503/'Data with Vol Ests'!N500))/'Data with Vol Ests'!K499</f>
        <v>5131.7813801300827</v>
      </c>
      <c r="D499" s="4">
        <f>'Data with Vol Ests'!R$502*('Data with Vol Ests'!R499+('Data with Vol Ests'!R500-'Data with Vol Ests'!R499)*('Data with Vol Ests'!U$503/'Data with Vol Ests'!U500))/'Data with Vol Ests'!R499</f>
        <v>4133.4495227066509</v>
      </c>
      <c r="E499" s="4">
        <f>'Data with Vol Ests'!Y$502*('Data with Vol Ests'!Y499+('Data with Vol Ests'!Y500-'Data with Vol Ests'!Y499)*('Data with Vol Ests'!AB$503/'Data with Vol Ests'!AB500))/'Data with Vol Ests'!Y499</f>
        <v>12158.613796047366</v>
      </c>
      <c r="G499" s="5">
        <f>$L$2*B499/Data!C$502+$M$2*C499/Data!D$502+$N$2*D499/Data!E$502+$O$2*E499/Data!F$502</f>
        <v>49444.142859688174</v>
      </c>
      <c r="I499" s="5">
        <f t="shared" si="7"/>
        <v>555.85714031182579</v>
      </c>
    </row>
    <row r="500" spans="1:10" x14ac:dyDescent="0.35">
      <c r="A500">
        <f>Data!A501</f>
        <v>499</v>
      </c>
      <c r="B500" s="4">
        <f>'Data with Vol Ests'!D$502*('Data with Vol Ests'!D500+('Data with Vol Ests'!D501-'Data with Vol Ests'!D500)*('Data with Vol Ests'!G$503/'Data with Vol Ests'!G501))/'Data with Vol Ests'!D500</f>
        <v>10832.020414318098</v>
      </c>
      <c r="C500" s="4">
        <f>'Data with Vol Ests'!K$502*('Data with Vol Ests'!K500+('Data with Vol Ests'!K501-'Data with Vol Ests'!K500)*('Data with Vol Ests'!N$503/'Data with Vol Ests'!N501))/'Data with Vol Ests'!K500</f>
        <v>5066.4318809020815</v>
      </c>
      <c r="D500" s="4">
        <f>'Data with Vol Ests'!R$502*('Data with Vol Ests'!R500+('Data with Vol Ests'!R501-'Data with Vol Ests'!R500)*('Data with Vol Ests'!U$503/'Data with Vol Ests'!U501))/'Data with Vol Ests'!R500</f>
        <v>4121.4405141958187</v>
      </c>
      <c r="E500" s="4">
        <f>'Data with Vol Ests'!Y$502*('Data with Vol Ests'!Y500+('Data with Vol Ests'!Y501-'Data with Vol Ests'!Y500)*('Data with Vol Ests'!AB$503/'Data with Vol Ests'!AB501))/'Data with Vol Ests'!Y500</f>
        <v>12028.779364848913</v>
      </c>
      <c r="G500" s="5">
        <f>$L$2*B500/Data!C$502+$M$2*C500/Data!D$502+$N$2*D500/Data!E$502+$O$2*E500/Data!F$502</f>
        <v>49229.234436747967</v>
      </c>
      <c r="I500" s="5">
        <f t="shared" si="7"/>
        <v>770.76556325203273</v>
      </c>
    </row>
    <row r="501" spans="1:10" x14ac:dyDescent="0.35">
      <c r="A501">
        <f>Data!A502</f>
        <v>500</v>
      </c>
      <c r="B501" s="4">
        <f>'Data with Vol Ests'!D$502*('Data with Vol Ests'!D501+('Data with Vol Ests'!D502-'Data with Vol Ests'!D501)*('Data with Vol Ests'!G$503/'Data with Vol Ests'!G502))/'Data with Vol Ests'!D501</f>
        <v>11222.357868531712</v>
      </c>
      <c r="C501" s="4">
        <f>'Data with Vol Ests'!K$502*('Data with Vol Ests'!K501+('Data with Vol Ests'!K502-'Data with Vol Ests'!K501)*('Data with Vol Ests'!N$503/'Data with Vol Ests'!N502))/'Data with Vol Ests'!K501</f>
        <v>5296.3423287153646</v>
      </c>
      <c r="D501" s="4">
        <f>'Data with Vol Ests'!R$502*('Data with Vol Ests'!R501+('Data with Vol Ests'!R502-'Data with Vol Ests'!R501)*('Data with Vol Ests'!U$503/'Data with Vol Ests'!U502))/'Data with Vol Ests'!R501</f>
        <v>4340.4158439086605</v>
      </c>
      <c r="E501" s="4">
        <f>'Data with Vol Ests'!Y$502*('Data with Vol Ests'!Y501+('Data with Vol Ests'!Y502-'Data with Vol Ests'!Y501)*('Data with Vol Ests'!AB$503/'Data with Vol Ests'!AB502))/'Data with Vol Ests'!Y501</f>
        <v>11903.167116838589</v>
      </c>
      <c r="G501" s="5">
        <f>$L$2*B501/Data!C$502+$M$2*C501/Data!D$502+$N$2*D501/Data!E$502+$O$2*E501/Data!F$502</f>
        <v>50608.095455802162</v>
      </c>
      <c r="I501" s="5">
        <f t="shared" si="7"/>
        <v>-608.09545580216218</v>
      </c>
    </row>
    <row r="503" spans="1:10" x14ac:dyDescent="0.35">
      <c r="I503"/>
      <c r="J503" s="5"/>
    </row>
    <row r="504" spans="1:10" x14ac:dyDescent="0.35">
      <c r="I504"/>
      <c r="J504" s="5"/>
    </row>
    <row r="505" spans="1:10" x14ac:dyDescent="0.35">
      <c r="I505"/>
      <c r="J505" s="5"/>
    </row>
    <row r="506" spans="1:10" x14ac:dyDescent="0.35">
      <c r="I506"/>
      <c r="J506" s="5"/>
    </row>
    <row r="507" spans="1:10" x14ac:dyDescent="0.35">
      <c r="I507"/>
    </row>
    <row r="508" spans="1:10" x14ac:dyDescent="0.35">
      <c r="I508"/>
      <c r="J508" s="5"/>
    </row>
    <row r="509" spans="1:10" x14ac:dyDescent="0.35">
      <c r="I509"/>
      <c r="J509" s="11"/>
    </row>
    <row r="510" spans="1:10" x14ac:dyDescent="0.35">
      <c r="I510"/>
      <c r="J510" s="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1"/>
  <sheetViews>
    <sheetView tabSelected="1" workbookViewId="0">
      <selection activeCell="L17" sqref="L17"/>
    </sheetView>
  </sheetViews>
  <sheetFormatPr defaultRowHeight="14.5" x14ac:dyDescent="0.35"/>
  <cols>
    <col min="1" max="1" width="9.1796875" style="15"/>
    <col min="2" max="2" width="9.1796875" style="5"/>
  </cols>
  <sheetData>
    <row r="1" spans="1:2" x14ac:dyDescent="0.35">
      <c r="A1" t="s">
        <v>3</v>
      </c>
      <c r="B1" s="5" t="s">
        <v>27</v>
      </c>
    </row>
    <row r="2" spans="1:2" x14ac:dyDescent="0.35">
      <c r="A2">
        <f>Data!A133</f>
        <v>131</v>
      </c>
      <c r="B2" s="5">
        <v>5922.1270260414167</v>
      </c>
    </row>
    <row r="3" spans="1:2" x14ac:dyDescent="0.35">
      <c r="A3">
        <f>Data!A496</f>
        <v>494</v>
      </c>
      <c r="B3" s="5">
        <v>4494.2210895553435</v>
      </c>
    </row>
    <row r="4" spans="1:2" x14ac:dyDescent="0.35">
      <c r="A4">
        <f>Data!A341</f>
        <v>339</v>
      </c>
      <c r="B4" s="5">
        <v>4216.9101697982987</v>
      </c>
    </row>
    <row r="5" spans="1:2" x14ac:dyDescent="0.35">
      <c r="A5">
        <f>Data!A331</f>
        <v>329</v>
      </c>
      <c r="B5" s="5">
        <v>3457.0766539764227</v>
      </c>
    </row>
    <row r="6" spans="1:2" x14ac:dyDescent="0.35">
      <c r="A6">
        <f>Data!A229</f>
        <v>227</v>
      </c>
      <c r="B6" s="5">
        <v>3421.92521887162</v>
      </c>
    </row>
    <row r="7" spans="1:2" x14ac:dyDescent="0.35">
      <c r="A7">
        <f>Data!A144</f>
        <v>142</v>
      </c>
      <c r="B7" s="5">
        <v>2960.3642539233842</v>
      </c>
    </row>
    <row r="8" spans="1:2" x14ac:dyDescent="0.35">
      <c r="A8">
        <f>Data!A240</f>
        <v>238</v>
      </c>
      <c r="B8" s="5">
        <v>2868.7712364944309</v>
      </c>
    </row>
    <row r="9" spans="1:2" x14ac:dyDescent="0.35">
      <c r="A9">
        <f>Data!A195</f>
        <v>193</v>
      </c>
      <c r="B9" s="5">
        <v>2814.9711934105362</v>
      </c>
    </row>
    <row r="10" spans="1:2" x14ac:dyDescent="0.35">
      <c r="A10">
        <f>Data!A134</f>
        <v>132</v>
      </c>
      <c r="B10" s="5">
        <v>2772.3277936477753</v>
      </c>
    </row>
    <row r="11" spans="1:2" x14ac:dyDescent="0.35">
      <c r="A11">
        <f>Data!A378</f>
        <v>376</v>
      </c>
      <c r="B11" s="5">
        <v>2717.2643372133534</v>
      </c>
    </row>
    <row r="12" spans="1:2" x14ac:dyDescent="0.35">
      <c r="A12">
        <f>Data!A417</f>
        <v>415</v>
      </c>
      <c r="B12" s="5">
        <v>2645.7275763373182</v>
      </c>
    </row>
    <row r="13" spans="1:2" x14ac:dyDescent="0.35">
      <c r="A13">
        <f>Data!A322</f>
        <v>320</v>
      </c>
      <c r="B13" s="5">
        <v>2589.3502480208044</v>
      </c>
    </row>
    <row r="14" spans="1:2" x14ac:dyDescent="0.35">
      <c r="A14">
        <f>Data!A443</f>
        <v>441</v>
      </c>
      <c r="B14" s="5">
        <v>2543.630442928581</v>
      </c>
    </row>
    <row r="15" spans="1:2" x14ac:dyDescent="0.35">
      <c r="A15">
        <f>Data!A308</f>
        <v>306</v>
      </c>
      <c r="B15" s="5">
        <v>2500.4359887073733</v>
      </c>
    </row>
    <row r="16" spans="1:2" x14ac:dyDescent="0.35">
      <c r="A16">
        <f>Data!A479</f>
        <v>477</v>
      </c>
      <c r="B16" s="5">
        <v>2483.1221955533911</v>
      </c>
    </row>
    <row r="17" spans="1:2" x14ac:dyDescent="0.35">
      <c r="A17">
        <f>Data!A306</f>
        <v>304</v>
      </c>
      <c r="B17" s="5">
        <v>2424.6035162350672</v>
      </c>
    </row>
    <row r="18" spans="1:2" x14ac:dyDescent="0.35">
      <c r="A18">
        <f>Data!A244</f>
        <v>242</v>
      </c>
      <c r="B18" s="5">
        <v>2348.0025299613189</v>
      </c>
    </row>
    <row r="19" spans="1:2" x14ac:dyDescent="0.35">
      <c r="A19">
        <f>Data!A489</f>
        <v>487</v>
      </c>
      <c r="B19" s="5">
        <v>2332.3765949952794</v>
      </c>
    </row>
    <row r="20" spans="1:2" x14ac:dyDescent="0.35">
      <c r="A20">
        <f>Data!A100</f>
        <v>98</v>
      </c>
      <c r="B20" s="5">
        <v>2326.8312249575465</v>
      </c>
    </row>
    <row r="21" spans="1:2" x14ac:dyDescent="0.35">
      <c r="A21">
        <f>Data!A337</f>
        <v>335</v>
      </c>
      <c r="B21" s="5">
        <v>2258.7572703088226</v>
      </c>
    </row>
    <row r="22" spans="1:2" x14ac:dyDescent="0.35">
      <c r="A22">
        <f>Data!A223</f>
        <v>221</v>
      </c>
      <c r="B22" s="5">
        <v>2251.6844965771888</v>
      </c>
    </row>
    <row r="23" spans="1:2" x14ac:dyDescent="0.35">
      <c r="A23">
        <f>Data!A294</f>
        <v>292</v>
      </c>
      <c r="B23" s="5">
        <v>2130.1740432112711</v>
      </c>
    </row>
    <row r="24" spans="1:2" x14ac:dyDescent="0.35">
      <c r="A24">
        <f>Data!A33</f>
        <v>31</v>
      </c>
      <c r="B24" s="5">
        <v>2077.7445534792059</v>
      </c>
    </row>
    <row r="25" spans="1:2" x14ac:dyDescent="0.35">
      <c r="A25">
        <f>Data!A227</f>
        <v>225</v>
      </c>
      <c r="B25" s="5">
        <v>2040.8424255798454</v>
      </c>
    </row>
    <row r="26" spans="1:2" x14ac:dyDescent="0.35">
      <c r="A26" s="20">
        <f>Data!A218</f>
        <v>216</v>
      </c>
      <c r="B26" s="14">
        <v>2030.3992636871262</v>
      </c>
    </row>
    <row r="27" spans="1:2" x14ac:dyDescent="0.35">
      <c r="A27">
        <f>Data!A23</f>
        <v>21</v>
      </c>
      <c r="B27" s="5">
        <v>2015.2045101824042</v>
      </c>
    </row>
    <row r="28" spans="1:2" x14ac:dyDescent="0.35">
      <c r="A28">
        <f>Data!A76</f>
        <v>74</v>
      </c>
      <c r="B28" s="5">
        <v>2001.8304083545663</v>
      </c>
    </row>
    <row r="29" spans="1:2" x14ac:dyDescent="0.35">
      <c r="A29">
        <f>Data!A300</f>
        <v>298</v>
      </c>
      <c r="B29" s="5">
        <v>1918.0401561686886</v>
      </c>
    </row>
    <row r="30" spans="1:2" x14ac:dyDescent="0.35">
      <c r="A30">
        <f>Data!A475</f>
        <v>473</v>
      </c>
      <c r="B30" s="5">
        <v>1908.7470386174246</v>
      </c>
    </row>
    <row r="31" spans="1:2" x14ac:dyDescent="0.35">
      <c r="A31">
        <f>Data!A455</f>
        <v>453</v>
      </c>
      <c r="B31" s="5">
        <v>1893.8268247720844</v>
      </c>
    </row>
    <row r="32" spans="1:2" x14ac:dyDescent="0.35">
      <c r="A32">
        <f>Data!A453</f>
        <v>451</v>
      </c>
      <c r="B32" s="5">
        <v>1883.7790334334859</v>
      </c>
    </row>
    <row r="33" spans="1:2" x14ac:dyDescent="0.35">
      <c r="A33">
        <f>Data!A285</f>
        <v>283</v>
      </c>
      <c r="B33" s="5">
        <v>1876.1457960180924</v>
      </c>
    </row>
    <row r="34" spans="1:2" x14ac:dyDescent="0.35">
      <c r="A34">
        <f>Data!A351</f>
        <v>349</v>
      </c>
      <c r="B34" s="5">
        <v>1875.4325893733985</v>
      </c>
    </row>
    <row r="35" spans="1:2" x14ac:dyDescent="0.35">
      <c r="A35">
        <f>Data!A137</f>
        <v>135</v>
      </c>
      <c r="B35" s="5">
        <v>1868.0212135703987</v>
      </c>
    </row>
    <row r="36" spans="1:2" x14ac:dyDescent="0.35">
      <c r="A36">
        <f>Data!A439</f>
        <v>437</v>
      </c>
      <c r="B36" s="5">
        <v>1841.6694275663758</v>
      </c>
    </row>
    <row r="37" spans="1:2" x14ac:dyDescent="0.35">
      <c r="A37">
        <f>Data!A71</f>
        <v>69</v>
      </c>
      <c r="B37" s="5">
        <v>1803.0374095161533</v>
      </c>
    </row>
    <row r="38" spans="1:2" x14ac:dyDescent="0.35">
      <c r="A38">
        <f>Data!A490</f>
        <v>488</v>
      </c>
      <c r="B38" s="5">
        <v>1792.4911029608338</v>
      </c>
    </row>
    <row r="39" spans="1:2" x14ac:dyDescent="0.35">
      <c r="A39">
        <f>Data!A429</f>
        <v>427</v>
      </c>
      <c r="B39" s="5">
        <v>1781.3343160686563</v>
      </c>
    </row>
    <row r="40" spans="1:2" x14ac:dyDescent="0.35">
      <c r="A40">
        <f>Data!A143</f>
        <v>141</v>
      </c>
      <c r="B40" s="5">
        <v>1775.2775781819146</v>
      </c>
    </row>
    <row r="41" spans="1:2" x14ac:dyDescent="0.35">
      <c r="A41">
        <f>Data!A75</f>
        <v>73</v>
      </c>
      <c r="B41" s="5">
        <v>1724.7149980376125</v>
      </c>
    </row>
    <row r="42" spans="1:2" x14ac:dyDescent="0.35">
      <c r="A42">
        <f>Data!A258</f>
        <v>256</v>
      </c>
      <c r="B42" s="5">
        <v>1704.6355890252744</v>
      </c>
    </row>
    <row r="43" spans="1:2" x14ac:dyDescent="0.35">
      <c r="A43">
        <f>Data!A230</f>
        <v>228</v>
      </c>
      <c r="B43" s="5">
        <v>1698.9362313175952</v>
      </c>
    </row>
    <row r="44" spans="1:2" x14ac:dyDescent="0.35">
      <c r="A44">
        <f>Data!A324</f>
        <v>322</v>
      </c>
      <c r="B44" s="5">
        <v>1694.3120614971413</v>
      </c>
    </row>
    <row r="45" spans="1:2" x14ac:dyDescent="0.35">
      <c r="A45">
        <f>Data!A49</f>
        <v>47</v>
      </c>
      <c r="B45" s="5">
        <v>1661.2338678285159</v>
      </c>
    </row>
    <row r="46" spans="1:2" x14ac:dyDescent="0.35">
      <c r="A46">
        <f>Data!A410</f>
        <v>408</v>
      </c>
      <c r="B46" s="5">
        <v>1656.2029027810859</v>
      </c>
    </row>
    <row r="47" spans="1:2" x14ac:dyDescent="0.35">
      <c r="A47">
        <f>Data!A58</f>
        <v>56</v>
      </c>
      <c r="B47" s="5">
        <v>1655.1785450138486</v>
      </c>
    </row>
    <row r="48" spans="1:2" x14ac:dyDescent="0.35">
      <c r="A48">
        <f>Data!A286</f>
        <v>284</v>
      </c>
      <c r="B48" s="5">
        <v>1630.6210546963266</v>
      </c>
    </row>
    <row r="49" spans="1:2" x14ac:dyDescent="0.35">
      <c r="A49">
        <f>Data!A446</f>
        <v>444</v>
      </c>
      <c r="B49" s="5">
        <v>1605.4517086643755</v>
      </c>
    </row>
    <row r="50" spans="1:2" x14ac:dyDescent="0.35">
      <c r="A50">
        <f>Data!A298</f>
        <v>296</v>
      </c>
      <c r="B50" s="5">
        <v>1604.5675127728755</v>
      </c>
    </row>
    <row r="51" spans="1:2" x14ac:dyDescent="0.35">
      <c r="A51">
        <f>Data!A432</f>
        <v>430</v>
      </c>
      <c r="B51" s="5">
        <v>1567.9068503999733</v>
      </c>
    </row>
    <row r="52" spans="1:2" x14ac:dyDescent="0.35">
      <c r="A52">
        <f>Data!A187</f>
        <v>185</v>
      </c>
      <c r="B52" s="5">
        <v>1564.9681535717318</v>
      </c>
    </row>
    <row r="53" spans="1:2" x14ac:dyDescent="0.35">
      <c r="A53">
        <f>Data!A233</f>
        <v>231</v>
      </c>
      <c r="B53" s="5">
        <v>1559.5889406862552</v>
      </c>
    </row>
    <row r="54" spans="1:2" x14ac:dyDescent="0.35">
      <c r="A54">
        <f>Data!A22</f>
        <v>20</v>
      </c>
      <c r="B54" s="5">
        <v>1489.3819350541817</v>
      </c>
    </row>
    <row r="55" spans="1:2" x14ac:dyDescent="0.35">
      <c r="A55">
        <f>Data!A92</f>
        <v>90</v>
      </c>
      <c r="B55" s="5">
        <v>1487.5873200413698</v>
      </c>
    </row>
    <row r="56" spans="1:2" x14ac:dyDescent="0.35">
      <c r="A56">
        <f>Data!A256</f>
        <v>254</v>
      </c>
      <c r="B56" s="5">
        <v>1470.5859993368722</v>
      </c>
    </row>
    <row r="57" spans="1:2" x14ac:dyDescent="0.35">
      <c r="A57">
        <f>Data!A239</f>
        <v>237</v>
      </c>
      <c r="B57" s="5">
        <v>1454.3225857269572</v>
      </c>
    </row>
    <row r="58" spans="1:2" x14ac:dyDescent="0.35">
      <c r="A58">
        <f>Data!A367</f>
        <v>365</v>
      </c>
      <c r="B58" s="5">
        <v>1432.4091919297789</v>
      </c>
    </row>
    <row r="59" spans="1:2" x14ac:dyDescent="0.35">
      <c r="A59">
        <f>Data!A420</f>
        <v>418</v>
      </c>
      <c r="B59" s="5">
        <v>1418.5675258995907</v>
      </c>
    </row>
    <row r="60" spans="1:2" x14ac:dyDescent="0.35">
      <c r="A60">
        <f>Data!A437</f>
        <v>435</v>
      </c>
      <c r="B60" s="5">
        <v>1387.8804271910049</v>
      </c>
    </row>
    <row r="61" spans="1:2" x14ac:dyDescent="0.35">
      <c r="A61">
        <f>Data!A450</f>
        <v>448</v>
      </c>
      <c r="B61" s="5">
        <v>1383.9928446964987</v>
      </c>
    </row>
    <row r="62" spans="1:2" x14ac:dyDescent="0.35">
      <c r="A62">
        <f>Data!A129</f>
        <v>127</v>
      </c>
      <c r="B62" s="5">
        <v>1360.9555370588569</v>
      </c>
    </row>
    <row r="63" spans="1:2" x14ac:dyDescent="0.35">
      <c r="A63">
        <f>Data!A452</f>
        <v>450</v>
      </c>
      <c r="B63" s="5">
        <v>1345.5820098841796</v>
      </c>
    </row>
    <row r="64" spans="1:2" x14ac:dyDescent="0.35">
      <c r="A64">
        <f>Data!A467</f>
        <v>465</v>
      </c>
      <c r="B64" s="5">
        <v>1343.2809588825548</v>
      </c>
    </row>
    <row r="65" spans="1:2" x14ac:dyDescent="0.35">
      <c r="A65">
        <f>Data!A338</f>
        <v>336</v>
      </c>
      <c r="B65" s="5">
        <v>1341.4545106780424</v>
      </c>
    </row>
    <row r="66" spans="1:2" x14ac:dyDescent="0.35">
      <c r="A66">
        <f>Data!A102</f>
        <v>100</v>
      </c>
      <c r="B66" s="5">
        <v>1311.9627887507595</v>
      </c>
    </row>
    <row r="67" spans="1:2" x14ac:dyDescent="0.35">
      <c r="A67">
        <f>Data!A225</f>
        <v>223</v>
      </c>
      <c r="B67" s="5">
        <v>1295.5759037858224</v>
      </c>
    </row>
    <row r="68" spans="1:2" x14ac:dyDescent="0.35">
      <c r="A68">
        <f>Data!A251</f>
        <v>249</v>
      </c>
      <c r="B68" s="5">
        <v>1289.8865470773744</v>
      </c>
    </row>
    <row r="69" spans="1:2" x14ac:dyDescent="0.35">
      <c r="A69">
        <f>Data!A372</f>
        <v>370</v>
      </c>
      <c r="B69" s="5">
        <v>1289.4310414727879</v>
      </c>
    </row>
    <row r="70" spans="1:2" x14ac:dyDescent="0.35">
      <c r="A70">
        <f>Data!A488</f>
        <v>486</v>
      </c>
      <c r="B70" s="5">
        <v>1285.1412755142373</v>
      </c>
    </row>
    <row r="71" spans="1:2" x14ac:dyDescent="0.35">
      <c r="A71">
        <f>Data!A57</f>
        <v>55</v>
      </c>
      <c r="B71" s="5">
        <v>1273.5344038573312</v>
      </c>
    </row>
    <row r="72" spans="1:2" x14ac:dyDescent="0.35">
      <c r="A72">
        <f>Data!A376</f>
        <v>374</v>
      </c>
      <c r="B72" s="5">
        <v>1272.2926537581734</v>
      </c>
    </row>
    <row r="73" spans="1:2" x14ac:dyDescent="0.35">
      <c r="A73">
        <f>Data!A235</f>
        <v>233</v>
      </c>
      <c r="B73" s="5">
        <v>1270.6841044593457</v>
      </c>
    </row>
    <row r="74" spans="1:2" x14ac:dyDescent="0.35">
      <c r="A74">
        <f>Data!A112</f>
        <v>110</v>
      </c>
      <c r="B74" s="5">
        <v>1241.4297253565092</v>
      </c>
    </row>
    <row r="75" spans="1:2" x14ac:dyDescent="0.35">
      <c r="A75">
        <f>Data!A366</f>
        <v>364</v>
      </c>
      <c r="B75" s="5">
        <v>1238.5867167646065</v>
      </c>
    </row>
    <row r="76" spans="1:2" x14ac:dyDescent="0.35">
      <c r="A76">
        <f>Data!A199</f>
        <v>197</v>
      </c>
      <c r="B76" s="5">
        <v>1235.7744392050154</v>
      </c>
    </row>
    <row r="77" spans="1:2" x14ac:dyDescent="0.35">
      <c r="A77">
        <f>Data!A304</f>
        <v>302</v>
      </c>
      <c r="B77" s="5">
        <v>1214.2416495619691</v>
      </c>
    </row>
    <row r="78" spans="1:2" x14ac:dyDescent="0.35">
      <c r="A78">
        <f>Data!A368</f>
        <v>366</v>
      </c>
      <c r="B78" s="5">
        <v>1191.4996407629733</v>
      </c>
    </row>
    <row r="79" spans="1:2" x14ac:dyDescent="0.35">
      <c r="A79">
        <f>Data!A196</f>
        <v>194</v>
      </c>
      <c r="B79" s="5">
        <v>1186.91987969818</v>
      </c>
    </row>
    <row r="80" spans="1:2" x14ac:dyDescent="0.35">
      <c r="A80">
        <f>Data!A296</f>
        <v>294</v>
      </c>
      <c r="B80" s="5">
        <v>1176.4151363615601</v>
      </c>
    </row>
    <row r="81" spans="1:2" x14ac:dyDescent="0.35">
      <c r="A81">
        <f>Data!A243</f>
        <v>241</v>
      </c>
      <c r="B81" s="5">
        <v>1175.4516239754957</v>
      </c>
    </row>
    <row r="82" spans="1:2" x14ac:dyDescent="0.35">
      <c r="A82">
        <f>Data!A447</f>
        <v>445</v>
      </c>
      <c r="B82" s="5">
        <v>1159.5024648896288</v>
      </c>
    </row>
    <row r="83" spans="1:2" x14ac:dyDescent="0.35">
      <c r="A83">
        <f>Data!A373</f>
        <v>371</v>
      </c>
      <c r="B83" s="5">
        <v>1125.522725796327</v>
      </c>
    </row>
    <row r="84" spans="1:2" x14ac:dyDescent="0.35">
      <c r="A84">
        <f>Data!A135</f>
        <v>133</v>
      </c>
      <c r="B84" s="5">
        <v>1107.2020059081988</v>
      </c>
    </row>
    <row r="85" spans="1:2" x14ac:dyDescent="0.35">
      <c r="A85">
        <f>Data!A281</f>
        <v>279</v>
      </c>
      <c r="B85" s="5">
        <v>1078.0366008932106</v>
      </c>
    </row>
    <row r="86" spans="1:2" x14ac:dyDescent="0.35">
      <c r="A86">
        <f>Data!A395</f>
        <v>393</v>
      </c>
      <c r="B86" s="5">
        <v>1066.0599014507025</v>
      </c>
    </row>
    <row r="87" spans="1:2" x14ac:dyDescent="0.35">
      <c r="A87">
        <f>Data!A315</f>
        <v>313</v>
      </c>
      <c r="B87" s="5">
        <v>1065.6543901039695</v>
      </c>
    </row>
    <row r="88" spans="1:2" x14ac:dyDescent="0.35">
      <c r="A88">
        <f>Data!A305</f>
        <v>303</v>
      </c>
      <c r="B88" s="5">
        <v>1057.1493242186843</v>
      </c>
    </row>
    <row r="89" spans="1:2" x14ac:dyDescent="0.35">
      <c r="A89">
        <f>Data!A497</f>
        <v>495</v>
      </c>
      <c r="B89" s="5">
        <v>1027.8190834004199</v>
      </c>
    </row>
    <row r="90" spans="1:2" x14ac:dyDescent="0.35">
      <c r="A90">
        <f>Data!A295</f>
        <v>293</v>
      </c>
      <c r="B90" s="5">
        <v>1026.435892695139</v>
      </c>
    </row>
    <row r="91" spans="1:2" x14ac:dyDescent="0.35">
      <c r="A91">
        <f>Data!A438</f>
        <v>436</v>
      </c>
      <c r="B91" s="5">
        <v>1009.3691836601502</v>
      </c>
    </row>
    <row r="92" spans="1:2" x14ac:dyDescent="0.35">
      <c r="A92">
        <f>Data!A377</f>
        <v>375</v>
      </c>
      <c r="B92" s="5">
        <v>999.23623588010378</v>
      </c>
    </row>
    <row r="93" spans="1:2" x14ac:dyDescent="0.35">
      <c r="A93">
        <f>Data!A25</f>
        <v>23</v>
      </c>
      <c r="B93" s="5">
        <v>980.83926177295507</v>
      </c>
    </row>
    <row r="94" spans="1:2" x14ac:dyDescent="0.35">
      <c r="A94">
        <f>Data!A342</f>
        <v>340</v>
      </c>
      <c r="B94" s="5">
        <v>971.24629186566744</v>
      </c>
    </row>
    <row r="95" spans="1:2" x14ac:dyDescent="0.35">
      <c r="A95">
        <f>Data!A299</f>
        <v>297</v>
      </c>
      <c r="B95" s="5">
        <v>958.88589305073401</v>
      </c>
    </row>
    <row r="96" spans="1:2" x14ac:dyDescent="0.35">
      <c r="A96">
        <f>Data!A336</f>
        <v>334</v>
      </c>
      <c r="B96" s="5">
        <v>954.45338205972075</v>
      </c>
    </row>
    <row r="97" spans="1:2" x14ac:dyDescent="0.35">
      <c r="A97">
        <f>Data!A30</f>
        <v>28</v>
      </c>
      <c r="B97" s="5">
        <v>953.45675220269914</v>
      </c>
    </row>
    <row r="98" spans="1:2" x14ac:dyDescent="0.35">
      <c r="A98">
        <f>Data!A492</f>
        <v>490</v>
      </c>
      <c r="B98" s="5">
        <v>935.89518475913064</v>
      </c>
    </row>
    <row r="99" spans="1:2" x14ac:dyDescent="0.35">
      <c r="A99">
        <f>Data!A228</f>
        <v>226</v>
      </c>
      <c r="B99" s="5">
        <v>935.53261534512421</v>
      </c>
    </row>
    <row r="100" spans="1:2" x14ac:dyDescent="0.35">
      <c r="A100">
        <f>Data!A425</f>
        <v>423</v>
      </c>
      <c r="B100" s="5">
        <v>931.33395467160153</v>
      </c>
    </row>
    <row r="101" spans="1:2" x14ac:dyDescent="0.35">
      <c r="A101">
        <f>Data!A431</f>
        <v>429</v>
      </c>
      <c r="B101" s="5">
        <v>915.8179926887824</v>
      </c>
    </row>
    <row r="102" spans="1:2" x14ac:dyDescent="0.35">
      <c r="A102">
        <f>Data!A282</f>
        <v>280</v>
      </c>
      <c r="B102" s="5">
        <v>901.33815475167648</v>
      </c>
    </row>
    <row r="103" spans="1:2" x14ac:dyDescent="0.35">
      <c r="A103">
        <f>Data!A177</f>
        <v>175</v>
      </c>
      <c r="B103" s="5">
        <v>899.95930241025053</v>
      </c>
    </row>
    <row r="104" spans="1:2" x14ac:dyDescent="0.35">
      <c r="A104">
        <f>Data!A14</f>
        <v>12</v>
      </c>
      <c r="B104" s="5">
        <v>896.49906917382032</v>
      </c>
    </row>
    <row r="105" spans="1:2" x14ac:dyDescent="0.35">
      <c r="A105">
        <f>Data!A210</f>
        <v>208</v>
      </c>
      <c r="B105" s="5">
        <v>895.16541227696871</v>
      </c>
    </row>
    <row r="106" spans="1:2" x14ac:dyDescent="0.35">
      <c r="A106">
        <f>Data!A427</f>
        <v>425</v>
      </c>
      <c r="B106" s="5">
        <v>893.35601243063138</v>
      </c>
    </row>
    <row r="107" spans="1:2" x14ac:dyDescent="0.35">
      <c r="A107">
        <f>Data!A360</f>
        <v>358</v>
      </c>
      <c r="B107" s="5">
        <v>891.65825657085225</v>
      </c>
    </row>
    <row r="108" spans="1:2" x14ac:dyDescent="0.35">
      <c r="A108">
        <f>Data!A353</f>
        <v>351</v>
      </c>
      <c r="B108" s="5">
        <v>885.76821058797941</v>
      </c>
    </row>
    <row r="109" spans="1:2" x14ac:dyDescent="0.35">
      <c r="A109">
        <f>Data!A80</f>
        <v>78</v>
      </c>
      <c r="B109" s="5">
        <v>877.916523960208</v>
      </c>
    </row>
    <row r="110" spans="1:2" x14ac:dyDescent="0.35">
      <c r="A110">
        <f>Data!A259</f>
        <v>257</v>
      </c>
      <c r="B110" s="5">
        <v>870.32499178016587</v>
      </c>
    </row>
    <row r="111" spans="1:2" x14ac:dyDescent="0.35">
      <c r="A111">
        <f>Data!A136</f>
        <v>134</v>
      </c>
      <c r="B111" s="5">
        <v>867.69689010418369</v>
      </c>
    </row>
    <row r="112" spans="1:2" x14ac:dyDescent="0.35">
      <c r="A112">
        <f>Data!A371</f>
        <v>369</v>
      </c>
      <c r="B112" s="5">
        <v>860.55875302063214</v>
      </c>
    </row>
    <row r="113" spans="1:2" x14ac:dyDescent="0.35">
      <c r="A113">
        <f>Data!A194</f>
        <v>192</v>
      </c>
      <c r="B113" s="5">
        <v>857.76231749180442</v>
      </c>
    </row>
    <row r="114" spans="1:2" x14ac:dyDescent="0.35">
      <c r="A114">
        <f>Data!A113</f>
        <v>111</v>
      </c>
      <c r="B114" s="5">
        <v>845.91284852333774</v>
      </c>
    </row>
    <row r="115" spans="1:2" x14ac:dyDescent="0.35">
      <c r="A115">
        <f>Data!A116</f>
        <v>114</v>
      </c>
      <c r="B115" s="5">
        <v>838.94219427495409</v>
      </c>
    </row>
    <row r="116" spans="1:2" x14ac:dyDescent="0.35">
      <c r="A116">
        <f>Data!A207</f>
        <v>205</v>
      </c>
      <c r="B116" s="5">
        <v>837.5405074991213</v>
      </c>
    </row>
    <row r="117" spans="1:2" x14ac:dyDescent="0.35">
      <c r="A117">
        <f>Data!A242</f>
        <v>240</v>
      </c>
      <c r="B117" s="5">
        <v>815.67251464253786</v>
      </c>
    </row>
    <row r="118" spans="1:2" x14ac:dyDescent="0.35">
      <c r="A118">
        <f>Data!A358</f>
        <v>356</v>
      </c>
      <c r="B118" s="5">
        <v>813.92279313463951</v>
      </c>
    </row>
    <row r="119" spans="1:2" x14ac:dyDescent="0.35">
      <c r="A119">
        <f>Data!A173</f>
        <v>171</v>
      </c>
      <c r="B119" s="5">
        <v>799.96843622659799</v>
      </c>
    </row>
    <row r="120" spans="1:2" x14ac:dyDescent="0.35">
      <c r="A120">
        <f>Data!A418</f>
        <v>416</v>
      </c>
      <c r="B120" s="5">
        <v>798.70858120161574</v>
      </c>
    </row>
    <row r="121" spans="1:2" x14ac:dyDescent="0.35">
      <c r="A121">
        <f>Data!A463</f>
        <v>461</v>
      </c>
      <c r="B121" s="5">
        <v>781.192290571802</v>
      </c>
    </row>
    <row r="122" spans="1:2" x14ac:dyDescent="0.35">
      <c r="A122">
        <f>Data!A170</f>
        <v>168</v>
      </c>
      <c r="B122" s="5">
        <v>780.7514830067812</v>
      </c>
    </row>
    <row r="123" spans="1:2" x14ac:dyDescent="0.35">
      <c r="A123">
        <f>Data!A501</f>
        <v>499</v>
      </c>
      <c r="B123" s="5">
        <v>770.76556325203273</v>
      </c>
    </row>
    <row r="124" spans="1:2" x14ac:dyDescent="0.35">
      <c r="A124">
        <f>Data!A206</f>
        <v>204</v>
      </c>
      <c r="B124" s="5">
        <v>752.43113287878805</v>
      </c>
    </row>
    <row r="125" spans="1:2" x14ac:dyDescent="0.35">
      <c r="A125">
        <f>Data!A61</f>
        <v>59</v>
      </c>
      <c r="B125" s="5">
        <v>752.41539450028358</v>
      </c>
    </row>
    <row r="126" spans="1:2" x14ac:dyDescent="0.35">
      <c r="A126">
        <f>Data!A292</f>
        <v>290</v>
      </c>
      <c r="B126" s="5">
        <v>751.97656511246896</v>
      </c>
    </row>
    <row r="127" spans="1:2" x14ac:dyDescent="0.35">
      <c r="A127">
        <f>Data!A209</f>
        <v>207</v>
      </c>
      <c r="B127" s="5">
        <v>744.83224982768297</v>
      </c>
    </row>
    <row r="128" spans="1:2" x14ac:dyDescent="0.35">
      <c r="A128">
        <f>Data!A122</f>
        <v>120</v>
      </c>
      <c r="B128" s="5">
        <v>742.97414520462189</v>
      </c>
    </row>
    <row r="129" spans="1:2" x14ac:dyDescent="0.35">
      <c r="A129">
        <f>Data!A468</f>
        <v>466</v>
      </c>
      <c r="B129" s="5">
        <v>738.93301490305021</v>
      </c>
    </row>
    <row r="130" spans="1:2" x14ac:dyDescent="0.35">
      <c r="A130">
        <f>Data!A219</f>
        <v>217</v>
      </c>
      <c r="B130" s="5">
        <v>734.39101710624527</v>
      </c>
    </row>
    <row r="131" spans="1:2" x14ac:dyDescent="0.35">
      <c r="A131">
        <f>Data!A153</f>
        <v>151</v>
      </c>
      <c r="B131" s="5">
        <v>732.62711514608236</v>
      </c>
    </row>
    <row r="132" spans="1:2" x14ac:dyDescent="0.35">
      <c r="A132">
        <f>Data!A444</f>
        <v>442</v>
      </c>
      <c r="B132" s="5">
        <v>723.32262858564354</v>
      </c>
    </row>
    <row r="133" spans="1:2" x14ac:dyDescent="0.35">
      <c r="A133">
        <f>Data!A487</f>
        <v>485</v>
      </c>
      <c r="B133" s="5">
        <v>696.84723344297527</v>
      </c>
    </row>
    <row r="134" spans="1:2" x14ac:dyDescent="0.35">
      <c r="A134">
        <f>Data!A72</f>
        <v>70</v>
      </c>
      <c r="B134" s="5">
        <v>686.57647554447612</v>
      </c>
    </row>
    <row r="135" spans="1:2" x14ac:dyDescent="0.35">
      <c r="A135">
        <f>Data!A284</f>
        <v>282</v>
      </c>
      <c r="B135" s="5">
        <v>685.10332599982939</v>
      </c>
    </row>
    <row r="136" spans="1:2" x14ac:dyDescent="0.35">
      <c r="A136">
        <f>Data!A222</f>
        <v>220</v>
      </c>
      <c r="B136" s="5">
        <v>674.16221655890695</v>
      </c>
    </row>
    <row r="137" spans="1:2" x14ac:dyDescent="0.35">
      <c r="A137">
        <f>Data!A335</f>
        <v>333</v>
      </c>
      <c r="B137" s="5">
        <v>660.63620881929819</v>
      </c>
    </row>
    <row r="138" spans="1:2" x14ac:dyDescent="0.35">
      <c r="A138">
        <f>Data!A167</f>
        <v>165</v>
      </c>
      <c r="B138" s="5">
        <v>644.24839048866124</v>
      </c>
    </row>
    <row r="139" spans="1:2" x14ac:dyDescent="0.35">
      <c r="A139">
        <f>Data!A430</f>
        <v>428</v>
      </c>
      <c r="B139" s="5">
        <v>636.70714256175415</v>
      </c>
    </row>
    <row r="140" spans="1:2" x14ac:dyDescent="0.35">
      <c r="A140">
        <f>Data!A461</f>
        <v>459</v>
      </c>
      <c r="B140" s="5">
        <v>635.55398247568519</v>
      </c>
    </row>
    <row r="141" spans="1:2" x14ac:dyDescent="0.35">
      <c r="A141">
        <f>Data!A369</f>
        <v>367</v>
      </c>
      <c r="B141" s="5">
        <v>626.56890243237285</v>
      </c>
    </row>
    <row r="142" spans="1:2" x14ac:dyDescent="0.35">
      <c r="A142">
        <f>Data!A345</f>
        <v>343</v>
      </c>
      <c r="B142" s="5">
        <v>610.63794387525559</v>
      </c>
    </row>
    <row r="143" spans="1:2" x14ac:dyDescent="0.35">
      <c r="A143">
        <f>Data!A288</f>
        <v>286</v>
      </c>
      <c r="B143" s="5">
        <v>603.35374872232933</v>
      </c>
    </row>
    <row r="144" spans="1:2" x14ac:dyDescent="0.35">
      <c r="A144">
        <f>Data!A66</f>
        <v>64</v>
      </c>
      <c r="B144" s="5">
        <v>597.01329231883574</v>
      </c>
    </row>
    <row r="145" spans="1:2" x14ac:dyDescent="0.35">
      <c r="A145">
        <f>Data!A401</f>
        <v>399</v>
      </c>
      <c r="B145" s="14">
        <v>594.6918143445364</v>
      </c>
    </row>
    <row r="146" spans="1:2" x14ac:dyDescent="0.35">
      <c r="A146">
        <f>Data!A334</f>
        <v>332</v>
      </c>
      <c r="B146" s="5">
        <v>590.29758005913754</v>
      </c>
    </row>
    <row r="147" spans="1:2" x14ac:dyDescent="0.35">
      <c r="A147">
        <f>Data!A339</f>
        <v>337</v>
      </c>
      <c r="B147" s="5">
        <v>587.22396842113085</v>
      </c>
    </row>
    <row r="148" spans="1:2" x14ac:dyDescent="0.35">
      <c r="A148">
        <f>Data!A151</f>
        <v>149</v>
      </c>
      <c r="B148" s="5">
        <v>584.04353634312429</v>
      </c>
    </row>
    <row r="149" spans="1:2" x14ac:dyDescent="0.35">
      <c r="A149">
        <f>Data!A441</f>
        <v>439</v>
      </c>
      <c r="B149" s="5">
        <v>574.92752367529465</v>
      </c>
    </row>
    <row r="150" spans="1:2" x14ac:dyDescent="0.35">
      <c r="A150">
        <f>Data!A109</f>
        <v>107</v>
      </c>
      <c r="B150" s="5">
        <v>563.39936010521342</v>
      </c>
    </row>
    <row r="151" spans="1:2" x14ac:dyDescent="0.35">
      <c r="A151">
        <f>Data!A314</f>
        <v>312</v>
      </c>
      <c r="B151" s="5">
        <v>561.06755243897351</v>
      </c>
    </row>
    <row r="152" spans="1:2" x14ac:dyDescent="0.35">
      <c r="A152">
        <f>Data!A394</f>
        <v>392</v>
      </c>
      <c r="B152" s="5">
        <v>560.20626434237784</v>
      </c>
    </row>
    <row r="153" spans="1:2" x14ac:dyDescent="0.35">
      <c r="A153">
        <f>Data!A494</f>
        <v>492</v>
      </c>
      <c r="B153" s="5">
        <v>558.12341640370141</v>
      </c>
    </row>
    <row r="154" spans="1:2" x14ac:dyDescent="0.35">
      <c r="A154">
        <f>Data!A500</f>
        <v>498</v>
      </c>
      <c r="B154" s="5">
        <v>555.85714031182579</v>
      </c>
    </row>
    <row r="155" spans="1:2" x14ac:dyDescent="0.35">
      <c r="A155">
        <f>Data!A347</f>
        <v>345</v>
      </c>
      <c r="B155" s="5">
        <v>536.11125879093015</v>
      </c>
    </row>
    <row r="156" spans="1:2" x14ac:dyDescent="0.35">
      <c r="A156">
        <f>Data!A204</f>
        <v>202</v>
      </c>
      <c r="B156" s="5">
        <v>516.61945621985797</v>
      </c>
    </row>
    <row r="157" spans="1:2" x14ac:dyDescent="0.35">
      <c r="A157">
        <f>Data!A474</f>
        <v>472</v>
      </c>
      <c r="B157" s="5">
        <v>516.20511613237613</v>
      </c>
    </row>
    <row r="158" spans="1:2" x14ac:dyDescent="0.35">
      <c r="A158">
        <f>Data!A391</f>
        <v>389</v>
      </c>
      <c r="B158" s="5">
        <v>515.66021054713929</v>
      </c>
    </row>
    <row r="159" spans="1:2" x14ac:dyDescent="0.35">
      <c r="A159">
        <f>Data!A330</f>
        <v>328</v>
      </c>
      <c r="B159" s="5">
        <v>512.91859160863532</v>
      </c>
    </row>
    <row r="160" spans="1:2" x14ac:dyDescent="0.35">
      <c r="A160">
        <f>Data!A268</f>
        <v>266</v>
      </c>
      <c r="B160" s="5">
        <v>512.43554401519941</v>
      </c>
    </row>
    <row r="161" spans="1:2" x14ac:dyDescent="0.35">
      <c r="A161">
        <f>Data!A421</f>
        <v>419</v>
      </c>
      <c r="B161" s="5">
        <v>508.87344726869924</v>
      </c>
    </row>
    <row r="162" spans="1:2" x14ac:dyDescent="0.35">
      <c r="A162">
        <f>Data!A481</f>
        <v>479</v>
      </c>
      <c r="B162" s="5">
        <v>494.15539330090542</v>
      </c>
    </row>
    <row r="163" spans="1:2" x14ac:dyDescent="0.35">
      <c r="A163">
        <f>Data!A5</f>
        <v>3</v>
      </c>
      <c r="B163" s="5">
        <v>491.32883779139229</v>
      </c>
    </row>
    <row r="164" spans="1:2" x14ac:dyDescent="0.35">
      <c r="A164">
        <f>Data!A64</f>
        <v>62</v>
      </c>
      <c r="B164" s="5">
        <v>480.77927433408331</v>
      </c>
    </row>
    <row r="165" spans="1:2" x14ac:dyDescent="0.35">
      <c r="A165">
        <f>Data!A95</f>
        <v>93</v>
      </c>
      <c r="B165" s="5">
        <v>477.98989251804596</v>
      </c>
    </row>
    <row r="166" spans="1:2" x14ac:dyDescent="0.35">
      <c r="A166">
        <f>Data!A471</f>
        <v>469</v>
      </c>
      <c r="B166" s="5">
        <v>477.17582946427865</v>
      </c>
    </row>
    <row r="167" spans="1:2" x14ac:dyDescent="0.35">
      <c r="A167">
        <f>Data!A79</f>
        <v>77</v>
      </c>
      <c r="B167" s="5">
        <v>471.15476996543293</v>
      </c>
    </row>
    <row r="168" spans="1:2" x14ac:dyDescent="0.35">
      <c r="A168">
        <f>Data!A352</f>
        <v>350</v>
      </c>
      <c r="B168" s="5">
        <v>464.74218226478115</v>
      </c>
    </row>
    <row r="169" spans="1:2" x14ac:dyDescent="0.35">
      <c r="A169">
        <f>Data!A193</f>
        <v>191</v>
      </c>
      <c r="B169" s="5">
        <v>454.09949147388397</v>
      </c>
    </row>
    <row r="170" spans="1:2" x14ac:dyDescent="0.35">
      <c r="A170">
        <f>Data!A320</f>
        <v>318</v>
      </c>
      <c r="B170" s="5">
        <v>447.61281129829877</v>
      </c>
    </row>
    <row r="171" spans="1:2" x14ac:dyDescent="0.35">
      <c r="A171">
        <f>Data!A483</f>
        <v>481</v>
      </c>
      <c r="B171" s="5">
        <v>435.53929659510322</v>
      </c>
    </row>
    <row r="172" spans="1:2" x14ac:dyDescent="0.35">
      <c r="A172">
        <f>Data!A119</f>
        <v>117</v>
      </c>
      <c r="B172" s="5">
        <v>434.19227102165314</v>
      </c>
    </row>
    <row r="173" spans="1:2" x14ac:dyDescent="0.35">
      <c r="A173">
        <f>Data!A166</f>
        <v>164</v>
      </c>
      <c r="B173" s="5">
        <v>422.10005348316918</v>
      </c>
    </row>
    <row r="174" spans="1:2" x14ac:dyDescent="0.35">
      <c r="A174">
        <f>Data!A392</f>
        <v>390</v>
      </c>
      <c r="B174" s="5">
        <v>401.22292680147802</v>
      </c>
    </row>
    <row r="175" spans="1:2" x14ac:dyDescent="0.35">
      <c r="A175">
        <f>Data!A362</f>
        <v>360</v>
      </c>
      <c r="B175" s="5">
        <v>395.76385631619632</v>
      </c>
    </row>
    <row r="176" spans="1:2" x14ac:dyDescent="0.35">
      <c r="A176">
        <f>Data!A98</f>
        <v>96</v>
      </c>
      <c r="B176" s="5">
        <v>384.32017158340022</v>
      </c>
    </row>
    <row r="177" spans="1:2" x14ac:dyDescent="0.35">
      <c r="A177">
        <f>Data!A74</f>
        <v>72</v>
      </c>
      <c r="B177" s="5">
        <v>378.42251530073554</v>
      </c>
    </row>
    <row r="178" spans="1:2" x14ac:dyDescent="0.35">
      <c r="A178">
        <f>Data!A301</f>
        <v>299</v>
      </c>
      <c r="B178" s="5">
        <v>369.96474229778687</v>
      </c>
    </row>
    <row r="179" spans="1:2" x14ac:dyDescent="0.35">
      <c r="A179">
        <f>Data!A77</f>
        <v>75</v>
      </c>
      <c r="B179" s="5">
        <v>365.08571164366731</v>
      </c>
    </row>
    <row r="180" spans="1:2" x14ac:dyDescent="0.35">
      <c r="A180">
        <f>Data!A197</f>
        <v>195</v>
      </c>
      <c r="B180" s="5">
        <v>357.89049682916811</v>
      </c>
    </row>
    <row r="181" spans="1:2" x14ac:dyDescent="0.35">
      <c r="A181">
        <f>Data!A40</f>
        <v>38</v>
      </c>
      <c r="B181" s="5">
        <v>355.40876758133527</v>
      </c>
    </row>
    <row r="182" spans="1:2" x14ac:dyDescent="0.35">
      <c r="A182">
        <f>Data!A326</f>
        <v>324</v>
      </c>
      <c r="B182" s="5">
        <v>345.88973767999414</v>
      </c>
    </row>
    <row r="183" spans="1:2" x14ac:dyDescent="0.35">
      <c r="A183">
        <f>Data!A380</f>
        <v>378</v>
      </c>
      <c r="B183" s="5">
        <v>341.25258896980085</v>
      </c>
    </row>
    <row r="184" spans="1:2" x14ac:dyDescent="0.35">
      <c r="A184">
        <f>Data!A12</f>
        <v>10</v>
      </c>
      <c r="B184" s="5">
        <v>332.63991975909448</v>
      </c>
    </row>
    <row r="185" spans="1:2" x14ac:dyDescent="0.35">
      <c r="A185">
        <f>Data!A94</f>
        <v>92</v>
      </c>
      <c r="B185" s="5">
        <v>330.51978603152384</v>
      </c>
    </row>
    <row r="186" spans="1:2" x14ac:dyDescent="0.35">
      <c r="A186">
        <f>Data!A266</f>
        <v>264</v>
      </c>
      <c r="B186" s="5">
        <v>330.37352511772042</v>
      </c>
    </row>
    <row r="187" spans="1:2" x14ac:dyDescent="0.35">
      <c r="A187">
        <f>Data!A466</f>
        <v>464</v>
      </c>
      <c r="B187" s="5">
        <v>329.1200830484886</v>
      </c>
    </row>
    <row r="188" spans="1:2" x14ac:dyDescent="0.35">
      <c r="A188">
        <f>Data!A462</f>
        <v>460</v>
      </c>
      <c r="B188" s="5">
        <v>328.20505407396558</v>
      </c>
    </row>
    <row r="189" spans="1:2" x14ac:dyDescent="0.35">
      <c r="A189">
        <f>Data!A127</f>
        <v>125</v>
      </c>
      <c r="B189" s="5">
        <v>326.52719131356571</v>
      </c>
    </row>
    <row r="190" spans="1:2" x14ac:dyDescent="0.35">
      <c r="A190">
        <f>Data!A393</f>
        <v>391</v>
      </c>
      <c r="B190" s="5">
        <v>324.40087825011142</v>
      </c>
    </row>
    <row r="191" spans="1:2" x14ac:dyDescent="0.35">
      <c r="A191">
        <f>Data!A382</f>
        <v>380</v>
      </c>
      <c r="B191" s="5">
        <v>320.89381308654265</v>
      </c>
    </row>
    <row r="192" spans="1:2" x14ac:dyDescent="0.35">
      <c r="A192">
        <f>Data!A493</f>
        <v>491</v>
      </c>
      <c r="B192" s="5">
        <v>318.27267583060166</v>
      </c>
    </row>
    <row r="193" spans="1:2" x14ac:dyDescent="0.35">
      <c r="A193">
        <f>Data!A161</f>
        <v>159</v>
      </c>
      <c r="B193" s="5">
        <v>317.88396659863793</v>
      </c>
    </row>
    <row r="194" spans="1:2" x14ac:dyDescent="0.35">
      <c r="A194">
        <f>Data!A152</f>
        <v>150</v>
      </c>
      <c r="B194" s="5">
        <v>306.74609134046477</v>
      </c>
    </row>
    <row r="195" spans="1:2" x14ac:dyDescent="0.35">
      <c r="A195">
        <f>Data!A146</f>
        <v>144</v>
      </c>
      <c r="B195" s="5">
        <v>304.17087202856783</v>
      </c>
    </row>
    <row r="196" spans="1:2" x14ac:dyDescent="0.35">
      <c r="A196">
        <f>Data!A169</f>
        <v>167</v>
      </c>
      <c r="B196" s="5">
        <v>300.88180750188621</v>
      </c>
    </row>
    <row r="197" spans="1:2" x14ac:dyDescent="0.35">
      <c r="A197">
        <f>Data!A340</f>
        <v>338</v>
      </c>
      <c r="B197" s="5">
        <v>300.24297883855616</v>
      </c>
    </row>
    <row r="198" spans="1:2" x14ac:dyDescent="0.35">
      <c r="A198">
        <f>Data!A165</f>
        <v>163</v>
      </c>
      <c r="B198" s="5">
        <v>282.8904323941897</v>
      </c>
    </row>
    <row r="199" spans="1:2" x14ac:dyDescent="0.35">
      <c r="A199">
        <f>Data!A271</f>
        <v>269</v>
      </c>
      <c r="B199" s="5">
        <v>270.70642355647578</v>
      </c>
    </row>
    <row r="200" spans="1:2" x14ac:dyDescent="0.35">
      <c r="A200">
        <f>Data!A403</f>
        <v>401</v>
      </c>
      <c r="B200" s="5">
        <v>269.73285534008028</v>
      </c>
    </row>
    <row r="201" spans="1:2" x14ac:dyDescent="0.35">
      <c r="A201">
        <f>Data!A106</f>
        <v>104</v>
      </c>
      <c r="B201" s="5">
        <v>258.61941057251533</v>
      </c>
    </row>
    <row r="202" spans="1:2" x14ac:dyDescent="0.35">
      <c r="A202">
        <f>Data!A65</f>
        <v>63</v>
      </c>
      <c r="B202" s="5">
        <v>253.04076320427703</v>
      </c>
    </row>
    <row r="203" spans="1:2" x14ac:dyDescent="0.35">
      <c r="A203">
        <f>Data!A332</f>
        <v>330</v>
      </c>
      <c r="B203" s="5">
        <v>252.24922721260373</v>
      </c>
    </row>
    <row r="204" spans="1:2" x14ac:dyDescent="0.35">
      <c r="A204">
        <f>Data!A156</f>
        <v>154</v>
      </c>
      <c r="B204" s="5">
        <v>247.50611895953625</v>
      </c>
    </row>
    <row r="205" spans="1:2" x14ac:dyDescent="0.35">
      <c r="A205">
        <f>Data!A188</f>
        <v>186</v>
      </c>
      <c r="B205" s="5">
        <v>235.10268466251728</v>
      </c>
    </row>
    <row r="206" spans="1:2" x14ac:dyDescent="0.35">
      <c r="A206">
        <f>Data!A406</f>
        <v>404</v>
      </c>
      <c r="B206" s="5">
        <v>230.36826198137715</v>
      </c>
    </row>
    <row r="207" spans="1:2" x14ac:dyDescent="0.35">
      <c r="A207">
        <f>Data!A409</f>
        <v>407</v>
      </c>
      <c r="B207" s="5">
        <v>216.89558554380346</v>
      </c>
    </row>
    <row r="208" spans="1:2" x14ac:dyDescent="0.35">
      <c r="A208">
        <f>Data!A208</f>
        <v>206</v>
      </c>
      <c r="B208" s="5">
        <v>199.73708776273998</v>
      </c>
    </row>
    <row r="209" spans="1:2" x14ac:dyDescent="0.35">
      <c r="A209">
        <f>Data!A97</f>
        <v>95</v>
      </c>
      <c r="B209" s="5">
        <v>197.30097525912424</v>
      </c>
    </row>
    <row r="210" spans="1:2" x14ac:dyDescent="0.35">
      <c r="A210">
        <f>Data!A236</f>
        <v>234</v>
      </c>
      <c r="B210" s="5">
        <v>190.49775300691545</v>
      </c>
    </row>
    <row r="211" spans="1:2" x14ac:dyDescent="0.35">
      <c r="A211">
        <f>Data!A91</f>
        <v>89</v>
      </c>
      <c r="B211" s="5">
        <v>179.50671262378455</v>
      </c>
    </row>
    <row r="212" spans="1:2" x14ac:dyDescent="0.35">
      <c r="A212">
        <f>Data!A385</f>
        <v>383</v>
      </c>
      <c r="B212" s="5">
        <v>178.92812182730268</v>
      </c>
    </row>
    <row r="213" spans="1:2" x14ac:dyDescent="0.35">
      <c r="A213">
        <f>Data!A185</f>
        <v>183</v>
      </c>
      <c r="B213" s="5">
        <v>161.47119293008291</v>
      </c>
    </row>
    <row r="214" spans="1:2" x14ac:dyDescent="0.35">
      <c r="A214">
        <f>Data!A43</f>
        <v>41</v>
      </c>
      <c r="B214" s="5">
        <v>156.81466760010517</v>
      </c>
    </row>
    <row r="215" spans="1:2" x14ac:dyDescent="0.35">
      <c r="A215">
        <f>Data!A498</f>
        <v>496</v>
      </c>
      <c r="B215" s="5">
        <v>150.47613531018578</v>
      </c>
    </row>
    <row r="216" spans="1:2" x14ac:dyDescent="0.35">
      <c r="A216">
        <f>Data!A280</f>
        <v>278</v>
      </c>
      <c r="B216" s="5">
        <v>135.64351978741615</v>
      </c>
    </row>
    <row r="217" spans="1:2" x14ac:dyDescent="0.35">
      <c r="A217">
        <f>Data!A34</f>
        <v>32</v>
      </c>
      <c r="B217" s="5">
        <v>133.88215655894601</v>
      </c>
    </row>
    <row r="218" spans="1:2" x14ac:dyDescent="0.35">
      <c r="A218">
        <f>Data!A6</f>
        <v>4</v>
      </c>
      <c r="B218" s="5">
        <v>128.52690322073613</v>
      </c>
    </row>
    <row r="219" spans="1:2" x14ac:dyDescent="0.35">
      <c r="A219">
        <f>Data!A45</f>
        <v>43</v>
      </c>
      <c r="B219" s="5">
        <v>127.77017384280771</v>
      </c>
    </row>
    <row r="220" spans="1:2" x14ac:dyDescent="0.35">
      <c r="A220">
        <f>Data!A181</f>
        <v>179</v>
      </c>
      <c r="B220" s="5">
        <v>117.50705167844717</v>
      </c>
    </row>
    <row r="221" spans="1:2" x14ac:dyDescent="0.35">
      <c r="A221">
        <f>Data!A190</f>
        <v>188</v>
      </c>
      <c r="B221" s="5">
        <v>116.93917953651544</v>
      </c>
    </row>
    <row r="222" spans="1:2" x14ac:dyDescent="0.35">
      <c r="A222">
        <f>Data!A213</f>
        <v>211</v>
      </c>
      <c r="B222" s="5">
        <v>115.46196037693153</v>
      </c>
    </row>
    <row r="223" spans="1:2" x14ac:dyDescent="0.35">
      <c r="A223">
        <f>Data!A105</f>
        <v>103</v>
      </c>
      <c r="B223" s="5">
        <v>113.56266276439419</v>
      </c>
    </row>
    <row r="224" spans="1:2" x14ac:dyDescent="0.35">
      <c r="A224">
        <f>Data!A51</f>
        <v>49</v>
      </c>
      <c r="B224" s="5">
        <v>112.22459950798657</v>
      </c>
    </row>
    <row r="225" spans="1:2" x14ac:dyDescent="0.35">
      <c r="A225">
        <f>Data!A142</f>
        <v>140</v>
      </c>
      <c r="B225" s="5">
        <v>104.26549521224661</v>
      </c>
    </row>
    <row r="226" spans="1:2" x14ac:dyDescent="0.35">
      <c r="A226">
        <f>Data!A263</f>
        <v>261</v>
      </c>
      <c r="B226" s="5">
        <v>79.899910653599363</v>
      </c>
    </row>
    <row r="227" spans="1:2" x14ac:dyDescent="0.35">
      <c r="A227">
        <f>Data!A155</f>
        <v>153</v>
      </c>
      <c r="B227" s="5">
        <v>68.61794270091923</v>
      </c>
    </row>
    <row r="228" spans="1:2" x14ac:dyDescent="0.35">
      <c r="A228">
        <f>Data!A278</f>
        <v>276</v>
      </c>
      <c r="B228" s="5">
        <v>63.941357419353153</v>
      </c>
    </row>
    <row r="229" spans="1:2" x14ac:dyDescent="0.35">
      <c r="A229">
        <f>Data!A398</f>
        <v>396</v>
      </c>
      <c r="B229" s="5">
        <v>62.530028066554223</v>
      </c>
    </row>
    <row r="230" spans="1:2" x14ac:dyDescent="0.35">
      <c r="A230">
        <f>Data!A384</f>
        <v>382</v>
      </c>
      <c r="B230" s="5">
        <v>61.498340620120871</v>
      </c>
    </row>
    <row r="231" spans="1:2" x14ac:dyDescent="0.35">
      <c r="A231">
        <f>Data!A205</f>
        <v>203</v>
      </c>
      <c r="B231" s="5">
        <v>56.21370901055343</v>
      </c>
    </row>
    <row r="232" spans="1:2" x14ac:dyDescent="0.35">
      <c r="A232">
        <f>Data!A162</f>
        <v>160</v>
      </c>
      <c r="B232" s="5">
        <v>49.753533462891937</v>
      </c>
    </row>
    <row r="233" spans="1:2" x14ac:dyDescent="0.35">
      <c r="A233">
        <f>Data!A275</f>
        <v>273</v>
      </c>
      <c r="B233" s="5">
        <v>41.116457766140229</v>
      </c>
    </row>
    <row r="234" spans="1:2" x14ac:dyDescent="0.35">
      <c r="A234">
        <f>Data!A67</f>
        <v>65</v>
      </c>
      <c r="B234" s="5">
        <v>37.474823585784179</v>
      </c>
    </row>
    <row r="235" spans="1:2" x14ac:dyDescent="0.35">
      <c r="A235">
        <f>Data!A400</f>
        <v>398</v>
      </c>
      <c r="B235" s="5">
        <v>31.140713343083917</v>
      </c>
    </row>
    <row r="236" spans="1:2" x14ac:dyDescent="0.35">
      <c r="A236">
        <f>Data!A264</f>
        <v>262</v>
      </c>
      <c r="B236" s="5">
        <v>23.835603941253794</v>
      </c>
    </row>
    <row r="237" spans="1:2" x14ac:dyDescent="0.35">
      <c r="A237">
        <f>Data!A478</f>
        <v>476</v>
      </c>
      <c r="B237" s="5">
        <v>19.932030039548408</v>
      </c>
    </row>
    <row r="238" spans="1:2" x14ac:dyDescent="0.35">
      <c r="A238">
        <f>Data!A59</f>
        <v>57</v>
      </c>
      <c r="B238" s="5">
        <v>17.411745850426087</v>
      </c>
    </row>
    <row r="239" spans="1:2" x14ac:dyDescent="0.35">
      <c r="A239">
        <f>Data!A38</f>
        <v>36</v>
      </c>
      <c r="B239" s="5">
        <v>17.18313803984347</v>
      </c>
    </row>
    <row r="240" spans="1:2" x14ac:dyDescent="0.35">
      <c r="A240">
        <f>Data!A477</f>
        <v>475</v>
      </c>
      <c r="B240" s="5">
        <v>15.835737070403411</v>
      </c>
    </row>
    <row r="241" spans="1:2" x14ac:dyDescent="0.35">
      <c r="A241">
        <f>Data!A179</f>
        <v>177</v>
      </c>
      <c r="B241" s="5">
        <v>13.361444507740089</v>
      </c>
    </row>
    <row r="242" spans="1:2" x14ac:dyDescent="0.35">
      <c r="A242">
        <f>Data!A15</f>
        <v>13</v>
      </c>
      <c r="B242" s="5">
        <v>13.355810536719218</v>
      </c>
    </row>
    <row r="243" spans="1:2" x14ac:dyDescent="0.35">
      <c r="A243">
        <f>Data!A323</f>
        <v>321</v>
      </c>
      <c r="B243" s="5">
        <v>13.241837348068657</v>
      </c>
    </row>
    <row r="244" spans="1:2" x14ac:dyDescent="0.35">
      <c r="A244">
        <f>Data!A56</f>
        <v>54</v>
      </c>
      <c r="B244" s="5">
        <v>2.319275317247957</v>
      </c>
    </row>
    <row r="245" spans="1:2" x14ac:dyDescent="0.35">
      <c r="A245">
        <f>Data!A325</f>
        <v>323</v>
      </c>
      <c r="B245" s="5">
        <v>1.4996042998682242</v>
      </c>
    </row>
    <row r="246" spans="1:2" x14ac:dyDescent="0.35">
      <c r="A246">
        <f>Data!A388</f>
        <v>386</v>
      </c>
      <c r="B246" s="5">
        <v>0.18874670249351766</v>
      </c>
    </row>
    <row r="247" spans="1:2" x14ac:dyDescent="0.35">
      <c r="A247">
        <f>Data!A354</f>
        <v>352</v>
      </c>
      <c r="B247" s="5">
        <v>-10.917401684666402</v>
      </c>
    </row>
    <row r="248" spans="1:2" x14ac:dyDescent="0.35">
      <c r="A248">
        <f>Data!A28</f>
        <v>26</v>
      </c>
      <c r="B248" s="5">
        <v>-11.417685159613029</v>
      </c>
    </row>
    <row r="249" spans="1:2" x14ac:dyDescent="0.35">
      <c r="A249">
        <f>Data!A419</f>
        <v>417</v>
      </c>
      <c r="B249" s="5">
        <v>-12.501675290935964</v>
      </c>
    </row>
    <row r="250" spans="1:2" x14ac:dyDescent="0.35">
      <c r="A250">
        <f>Data!A203</f>
        <v>201</v>
      </c>
      <c r="B250" s="5">
        <v>-16.337719463394023</v>
      </c>
    </row>
    <row r="251" spans="1:2" x14ac:dyDescent="0.35">
      <c r="A251">
        <f>Data!A10</f>
        <v>8</v>
      </c>
      <c r="B251" s="5">
        <v>-18.29650341031811</v>
      </c>
    </row>
    <row r="252" spans="1:2" x14ac:dyDescent="0.35">
      <c r="A252">
        <f>Data!A16</f>
        <v>14</v>
      </c>
      <c r="B252" s="5">
        <v>-36.628311533939268</v>
      </c>
    </row>
    <row r="253" spans="1:2" x14ac:dyDescent="0.35">
      <c r="A253">
        <f>Data!A215</f>
        <v>213</v>
      </c>
      <c r="B253" s="5">
        <v>-38.945335115218768</v>
      </c>
    </row>
    <row r="254" spans="1:2" x14ac:dyDescent="0.35">
      <c r="A254">
        <f>Data!A73</f>
        <v>71</v>
      </c>
      <c r="B254" s="5">
        <v>-41.218181482203363</v>
      </c>
    </row>
    <row r="255" spans="1:2" x14ac:dyDescent="0.35">
      <c r="A255">
        <f>Data!A464</f>
        <v>462</v>
      </c>
      <c r="B255" s="5">
        <v>-48.644253288977779</v>
      </c>
    </row>
    <row r="256" spans="1:2" x14ac:dyDescent="0.35">
      <c r="A256">
        <f>Data!A19</f>
        <v>17</v>
      </c>
      <c r="B256" s="5">
        <v>-63.03722574274434</v>
      </c>
    </row>
    <row r="257" spans="1:2" x14ac:dyDescent="0.35">
      <c r="A257">
        <f>Data!A310</f>
        <v>308</v>
      </c>
      <c r="B257" s="5">
        <v>-66.335829663818004</v>
      </c>
    </row>
    <row r="258" spans="1:2" x14ac:dyDescent="0.35">
      <c r="A258">
        <f>Data!A333</f>
        <v>331</v>
      </c>
      <c r="B258" s="5">
        <v>-91.133738467033254</v>
      </c>
    </row>
    <row r="259" spans="1:2" x14ac:dyDescent="0.35">
      <c r="A259">
        <f>Data!A180</f>
        <v>178</v>
      </c>
      <c r="B259" s="5">
        <v>-93.732171506009763</v>
      </c>
    </row>
    <row r="260" spans="1:2" x14ac:dyDescent="0.35">
      <c r="A260">
        <f>Data!A321</f>
        <v>319</v>
      </c>
      <c r="B260" s="5">
        <v>-95.466580215870636</v>
      </c>
    </row>
    <row r="261" spans="1:2" x14ac:dyDescent="0.35">
      <c r="A261">
        <f>Data!A29</f>
        <v>27</v>
      </c>
      <c r="B261" s="5">
        <v>-99.66767230390542</v>
      </c>
    </row>
    <row r="262" spans="1:2" x14ac:dyDescent="0.35">
      <c r="A262">
        <f>Data!A128</f>
        <v>126</v>
      </c>
      <c r="B262" s="5">
        <v>-104.69303165425663</v>
      </c>
    </row>
    <row r="263" spans="1:2" x14ac:dyDescent="0.35">
      <c r="A263">
        <f>Data!A344</f>
        <v>342</v>
      </c>
      <c r="B263" s="5">
        <v>-108.64262223875266</v>
      </c>
    </row>
    <row r="264" spans="1:2" x14ac:dyDescent="0.35">
      <c r="A264">
        <f>Data!A231</f>
        <v>229</v>
      </c>
      <c r="B264" s="5">
        <v>-113.27387838609866</v>
      </c>
    </row>
    <row r="265" spans="1:2" x14ac:dyDescent="0.35">
      <c r="A265">
        <f>Data!A39</f>
        <v>37</v>
      </c>
      <c r="B265" s="5">
        <v>-119.5462259130145</v>
      </c>
    </row>
    <row r="266" spans="1:2" x14ac:dyDescent="0.35">
      <c r="A266">
        <f>Data!A261</f>
        <v>259</v>
      </c>
      <c r="B266" s="5">
        <v>-120.74414399743546</v>
      </c>
    </row>
    <row r="267" spans="1:2" x14ac:dyDescent="0.35">
      <c r="A267">
        <f>Data!A245</f>
        <v>243</v>
      </c>
      <c r="B267" s="5">
        <v>-121.67982347924408</v>
      </c>
    </row>
    <row r="268" spans="1:2" x14ac:dyDescent="0.35">
      <c r="A268">
        <f>Data!A139</f>
        <v>137</v>
      </c>
      <c r="B268" s="5">
        <v>-121.87968057233957</v>
      </c>
    </row>
    <row r="269" spans="1:2" x14ac:dyDescent="0.35">
      <c r="A269">
        <f>Data!A365</f>
        <v>363</v>
      </c>
      <c r="B269" s="5">
        <v>-131.86337140072283</v>
      </c>
    </row>
    <row r="270" spans="1:2" x14ac:dyDescent="0.35">
      <c r="A270">
        <f>Data!A267</f>
        <v>265</v>
      </c>
      <c r="B270" s="5">
        <v>-147.02005634825036</v>
      </c>
    </row>
    <row r="271" spans="1:2" x14ac:dyDescent="0.35">
      <c r="A271">
        <f>Data!A350</f>
        <v>348</v>
      </c>
      <c r="B271" s="5">
        <v>-147.26774825264147</v>
      </c>
    </row>
    <row r="272" spans="1:2" x14ac:dyDescent="0.35">
      <c r="A272">
        <f>Data!A356</f>
        <v>354</v>
      </c>
      <c r="B272" s="5">
        <v>-149.18350397126778</v>
      </c>
    </row>
    <row r="273" spans="1:2" x14ac:dyDescent="0.35">
      <c r="A273">
        <f>Data!A83</f>
        <v>81</v>
      </c>
      <c r="B273" s="5">
        <v>-164.14849690237315</v>
      </c>
    </row>
    <row r="274" spans="1:2" x14ac:dyDescent="0.35">
      <c r="A274">
        <f>Data!A87</f>
        <v>85</v>
      </c>
      <c r="B274" s="5">
        <v>-166.10480965783063</v>
      </c>
    </row>
    <row r="275" spans="1:2" x14ac:dyDescent="0.35">
      <c r="A275">
        <f>Data!A408</f>
        <v>406</v>
      </c>
      <c r="B275" s="5">
        <v>-169.77527023321454</v>
      </c>
    </row>
    <row r="276" spans="1:2" x14ac:dyDescent="0.35">
      <c r="A276">
        <f>Data!A54</f>
        <v>52</v>
      </c>
      <c r="B276" s="5">
        <v>-177.35235875455692</v>
      </c>
    </row>
    <row r="277" spans="1:2" x14ac:dyDescent="0.35">
      <c r="A277">
        <f>Data!A11</f>
        <v>9</v>
      </c>
      <c r="B277" s="5">
        <v>-178.19867219695152</v>
      </c>
    </row>
    <row r="278" spans="1:2" x14ac:dyDescent="0.35">
      <c r="A278">
        <f>Data!A422</f>
        <v>420</v>
      </c>
      <c r="B278" s="5">
        <v>-182.89832831813692</v>
      </c>
    </row>
    <row r="279" spans="1:2" x14ac:dyDescent="0.35">
      <c r="A279">
        <f>Data!A184</f>
        <v>182</v>
      </c>
      <c r="B279" s="5">
        <v>-187.71015216873639</v>
      </c>
    </row>
    <row r="280" spans="1:2" x14ac:dyDescent="0.35">
      <c r="A280">
        <f>Data!A27</f>
        <v>25</v>
      </c>
      <c r="B280" s="5">
        <v>-188.98435007847002</v>
      </c>
    </row>
    <row r="281" spans="1:2" x14ac:dyDescent="0.35">
      <c r="A281">
        <f>Data!A101</f>
        <v>99</v>
      </c>
      <c r="B281" s="5">
        <v>-192.76869005975459</v>
      </c>
    </row>
    <row r="282" spans="1:2" x14ac:dyDescent="0.35">
      <c r="A282">
        <f>Data!A405</f>
        <v>403</v>
      </c>
      <c r="B282" s="5">
        <v>-194.32251230762631</v>
      </c>
    </row>
    <row r="283" spans="1:2" x14ac:dyDescent="0.35">
      <c r="A283">
        <f>Data!A383</f>
        <v>381</v>
      </c>
      <c r="B283" s="5">
        <v>-204.39004250829748</v>
      </c>
    </row>
    <row r="284" spans="1:2" x14ac:dyDescent="0.35">
      <c r="A284">
        <f>Data!A247</f>
        <v>245</v>
      </c>
      <c r="B284" s="5">
        <v>-212.06563695724617</v>
      </c>
    </row>
    <row r="285" spans="1:2" x14ac:dyDescent="0.35">
      <c r="A285">
        <f>Data!A107</f>
        <v>105</v>
      </c>
      <c r="B285" s="5">
        <v>-226.53334307237674</v>
      </c>
    </row>
    <row r="286" spans="1:2" x14ac:dyDescent="0.35">
      <c r="A286">
        <f>Data!A433</f>
        <v>431</v>
      </c>
      <c r="B286" s="5">
        <v>-226.8897977567467</v>
      </c>
    </row>
    <row r="287" spans="1:2" x14ac:dyDescent="0.35">
      <c r="A287">
        <f>Data!A121</f>
        <v>119</v>
      </c>
      <c r="B287" s="5">
        <v>-227.81857083563227</v>
      </c>
    </row>
    <row r="288" spans="1:2" x14ac:dyDescent="0.35">
      <c r="A288">
        <f>Data!A389</f>
        <v>387</v>
      </c>
      <c r="B288" s="5">
        <v>-236.39469234106946</v>
      </c>
    </row>
    <row r="289" spans="1:2" x14ac:dyDescent="0.35">
      <c r="A289">
        <f>Data!A110</f>
        <v>108</v>
      </c>
      <c r="B289" s="5">
        <v>-248.68110741773125</v>
      </c>
    </row>
    <row r="290" spans="1:2" x14ac:dyDescent="0.35">
      <c r="A290">
        <f>Data!A440</f>
        <v>438</v>
      </c>
      <c r="B290" s="5">
        <v>-260.28689278281672</v>
      </c>
    </row>
    <row r="291" spans="1:2" x14ac:dyDescent="0.35">
      <c r="A291">
        <f>Data!A182</f>
        <v>180</v>
      </c>
      <c r="B291" s="5">
        <v>-269.50061609915429</v>
      </c>
    </row>
    <row r="292" spans="1:2" x14ac:dyDescent="0.35">
      <c r="A292">
        <f>Data!A426</f>
        <v>424</v>
      </c>
      <c r="B292" s="5">
        <v>-270.41454093953507</v>
      </c>
    </row>
    <row r="293" spans="1:2" x14ac:dyDescent="0.35">
      <c r="A293">
        <f>Data!A273</f>
        <v>271</v>
      </c>
      <c r="B293" s="5">
        <v>-273.84110291081015</v>
      </c>
    </row>
    <row r="294" spans="1:2" x14ac:dyDescent="0.35">
      <c r="A294">
        <f>Data!A319</f>
        <v>317</v>
      </c>
      <c r="B294" s="5">
        <v>-277.04097119494691</v>
      </c>
    </row>
    <row r="295" spans="1:2" x14ac:dyDescent="0.35">
      <c r="A295">
        <f>Data!A85</f>
        <v>83</v>
      </c>
      <c r="B295" s="5">
        <v>-287.6740592795104</v>
      </c>
    </row>
    <row r="296" spans="1:2" x14ac:dyDescent="0.35">
      <c r="A296">
        <f>Data!A454</f>
        <v>452</v>
      </c>
      <c r="B296" s="5">
        <v>-310.5411123709564</v>
      </c>
    </row>
    <row r="297" spans="1:2" x14ac:dyDescent="0.35">
      <c r="A297">
        <f>Data!A428</f>
        <v>426</v>
      </c>
      <c r="B297" s="5">
        <v>-310.74651664259</v>
      </c>
    </row>
    <row r="298" spans="1:2" x14ac:dyDescent="0.35">
      <c r="A298">
        <f>Data!A159</f>
        <v>157</v>
      </c>
      <c r="B298" s="5">
        <v>-315.9453857068147</v>
      </c>
    </row>
    <row r="299" spans="1:2" x14ac:dyDescent="0.35">
      <c r="A299">
        <f>Data!A52</f>
        <v>50</v>
      </c>
      <c r="B299" s="5">
        <v>-323.18230844294885</v>
      </c>
    </row>
    <row r="300" spans="1:2" x14ac:dyDescent="0.35">
      <c r="A300">
        <f>Data!A226</f>
        <v>224</v>
      </c>
      <c r="B300" s="5">
        <v>-325.12796445374988</v>
      </c>
    </row>
    <row r="301" spans="1:2" x14ac:dyDescent="0.35">
      <c r="A301">
        <f>Data!A412</f>
        <v>410</v>
      </c>
      <c r="B301" s="5">
        <v>-333.43450905353529</v>
      </c>
    </row>
    <row r="302" spans="1:2" x14ac:dyDescent="0.35">
      <c r="A302">
        <f>Data!A70</f>
        <v>68</v>
      </c>
      <c r="B302" s="5">
        <v>-334.50126072079001</v>
      </c>
    </row>
    <row r="303" spans="1:2" x14ac:dyDescent="0.35">
      <c r="A303">
        <f>Data!A13</f>
        <v>11</v>
      </c>
      <c r="B303" s="5">
        <v>-337.30012060849549</v>
      </c>
    </row>
    <row r="304" spans="1:2" x14ac:dyDescent="0.35">
      <c r="A304">
        <f>Data!A252</f>
        <v>250</v>
      </c>
      <c r="B304" s="5">
        <v>-337.6619667809864</v>
      </c>
    </row>
    <row r="305" spans="1:2" x14ac:dyDescent="0.35">
      <c r="A305">
        <f>Data!A435</f>
        <v>433</v>
      </c>
      <c r="B305" s="5">
        <v>-338.55423519790202</v>
      </c>
    </row>
    <row r="306" spans="1:2" x14ac:dyDescent="0.35">
      <c r="A306">
        <f>Data!A449</f>
        <v>447</v>
      </c>
      <c r="B306" s="5">
        <v>-348.20075902276585</v>
      </c>
    </row>
    <row r="307" spans="1:2" x14ac:dyDescent="0.35">
      <c r="A307">
        <f>Data!A357</f>
        <v>355</v>
      </c>
      <c r="B307" s="5">
        <v>-350.69108270292054</v>
      </c>
    </row>
    <row r="308" spans="1:2" x14ac:dyDescent="0.35">
      <c r="A308">
        <f>Data!A3</f>
        <v>1</v>
      </c>
      <c r="B308" s="5">
        <v>-355.49204708040634</v>
      </c>
    </row>
    <row r="309" spans="1:2" x14ac:dyDescent="0.35">
      <c r="A309">
        <f>Data!A255</f>
        <v>253</v>
      </c>
      <c r="B309" s="5">
        <v>-356.03665288108459</v>
      </c>
    </row>
    <row r="310" spans="1:2" x14ac:dyDescent="0.35">
      <c r="A310">
        <f>Data!A141</f>
        <v>139</v>
      </c>
      <c r="B310" s="5">
        <v>-359.83562430451275</v>
      </c>
    </row>
    <row r="311" spans="1:2" x14ac:dyDescent="0.35">
      <c r="A311">
        <f>Data!A274</f>
        <v>272</v>
      </c>
      <c r="B311" s="5">
        <v>-372.62362439121353</v>
      </c>
    </row>
    <row r="312" spans="1:2" x14ac:dyDescent="0.35">
      <c r="A312">
        <f>Data!A115</f>
        <v>113</v>
      </c>
      <c r="B312" s="5">
        <v>-378.41090025893936</v>
      </c>
    </row>
    <row r="313" spans="1:2" x14ac:dyDescent="0.35">
      <c r="A313">
        <f>Data!A297</f>
        <v>295</v>
      </c>
      <c r="B313" s="5">
        <v>-381.29507407968049</v>
      </c>
    </row>
    <row r="314" spans="1:2" x14ac:dyDescent="0.35">
      <c r="A314">
        <f>Data!A176</f>
        <v>174</v>
      </c>
      <c r="B314" s="5">
        <v>-384.60236881591118</v>
      </c>
    </row>
    <row r="315" spans="1:2" x14ac:dyDescent="0.35">
      <c r="A315">
        <f>Data!A250</f>
        <v>248</v>
      </c>
      <c r="B315" s="5">
        <v>-392.95220409239846</v>
      </c>
    </row>
    <row r="316" spans="1:2" x14ac:dyDescent="0.35">
      <c r="A316">
        <f>Data!A60</f>
        <v>58</v>
      </c>
      <c r="B316" s="5">
        <v>-405.95894958647114</v>
      </c>
    </row>
    <row r="317" spans="1:2" x14ac:dyDescent="0.35">
      <c r="A317">
        <f>Data!A186</f>
        <v>184</v>
      </c>
      <c r="B317" s="5">
        <v>-410.79331376514892</v>
      </c>
    </row>
    <row r="318" spans="1:2" x14ac:dyDescent="0.35">
      <c r="A318">
        <f>Data!A124</f>
        <v>122</v>
      </c>
      <c r="B318" s="5">
        <v>-425.26338573778776</v>
      </c>
    </row>
    <row r="319" spans="1:2" x14ac:dyDescent="0.35">
      <c r="A319">
        <f>Data!A150</f>
        <v>148</v>
      </c>
      <c r="B319" s="5">
        <v>-433.35018911780935</v>
      </c>
    </row>
    <row r="320" spans="1:2" x14ac:dyDescent="0.35">
      <c r="A320">
        <f>Data!A424</f>
        <v>422</v>
      </c>
      <c r="B320" s="5">
        <v>-437.56071727308881</v>
      </c>
    </row>
    <row r="321" spans="1:2" x14ac:dyDescent="0.35">
      <c r="A321">
        <f>Data!A249</f>
        <v>247</v>
      </c>
      <c r="B321" s="5">
        <v>-440.34995756476565</v>
      </c>
    </row>
    <row r="322" spans="1:2" x14ac:dyDescent="0.35">
      <c r="A322">
        <f>Data!A172</f>
        <v>170</v>
      </c>
      <c r="B322" s="5">
        <v>-462.6706646445673</v>
      </c>
    </row>
    <row r="323" spans="1:2" x14ac:dyDescent="0.35">
      <c r="A323">
        <f>Data!A476</f>
        <v>474</v>
      </c>
      <c r="B323" s="5">
        <v>-465.00857624417404</v>
      </c>
    </row>
    <row r="324" spans="1:2" x14ac:dyDescent="0.35">
      <c r="A324">
        <f>Data!A118</f>
        <v>116</v>
      </c>
      <c r="B324" s="5">
        <v>-468.15997798535682</v>
      </c>
    </row>
    <row r="325" spans="1:2" x14ac:dyDescent="0.35">
      <c r="A325">
        <f>Data!A55</f>
        <v>53</v>
      </c>
      <c r="B325" s="5">
        <v>-486.4390656755786</v>
      </c>
    </row>
    <row r="326" spans="1:2" x14ac:dyDescent="0.35">
      <c r="A326">
        <f>Data!A484</f>
        <v>482</v>
      </c>
      <c r="B326" s="5">
        <v>-489.24592597584706</v>
      </c>
    </row>
    <row r="327" spans="1:2" x14ac:dyDescent="0.35">
      <c r="A327">
        <f>Data!A411</f>
        <v>409</v>
      </c>
      <c r="B327" s="5">
        <v>-490.18654160742881</v>
      </c>
    </row>
    <row r="328" spans="1:2" x14ac:dyDescent="0.35">
      <c r="A328">
        <f>Data!A327</f>
        <v>325</v>
      </c>
      <c r="B328" s="5">
        <v>-490.73880708792422</v>
      </c>
    </row>
    <row r="329" spans="1:2" x14ac:dyDescent="0.35">
      <c r="A329">
        <f>Data!A257</f>
        <v>255</v>
      </c>
      <c r="B329" s="5">
        <v>-493.15168322989484</v>
      </c>
    </row>
    <row r="330" spans="1:2" x14ac:dyDescent="0.35">
      <c r="A330">
        <f>Data!A131</f>
        <v>129</v>
      </c>
      <c r="B330" s="5">
        <v>-498.40755360115145</v>
      </c>
    </row>
    <row r="331" spans="1:2" x14ac:dyDescent="0.35">
      <c r="A331">
        <f>Data!A434</f>
        <v>432</v>
      </c>
      <c r="B331" s="5">
        <v>-498.44642000093882</v>
      </c>
    </row>
    <row r="332" spans="1:2" x14ac:dyDescent="0.35">
      <c r="A332">
        <f>Data!A120</f>
        <v>118</v>
      </c>
      <c r="B332" s="5">
        <v>-499.81605241351645</v>
      </c>
    </row>
    <row r="333" spans="1:2" x14ac:dyDescent="0.35">
      <c r="A333">
        <f>Data!A277</f>
        <v>275</v>
      </c>
      <c r="B333" s="5">
        <v>-518.23657529181219</v>
      </c>
    </row>
    <row r="334" spans="1:2" x14ac:dyDescent="0.35">
      <c r="A334">
        <f>Data!A283</f>
        <v>281</v>
      </c>
      <c r="B334" s="5">
        <v>-526.02209978706378</v>
      </c>
    </row>
    <row r="335" spans="1:2" x14ac:dyDescent="0.35">
      <c r="A335">
        <f>Data!A361</f>
        <v>359</v>
      </c>
      <c r="B335" s="5">
        <v>-528.63795387135906</v>
      </c>
    </row>
    <row r="336" spans="1:2" x14ac:dyDescent="0.35">
      <c r="A336">
        <f>Data!A456</f>
        <v>454</v>
      </c>
      <c r="B336" s="5">
        <v>-539.12896502447256</v>
      </c>
    </row>
    <row r="337" spans="1:2" x14ac:dyDescent="0.35">
      <c r="A337">
        <f>Data!A302</f>
        <v>300</v>
      </c>
      <c r="B337" s="5">
        <v>-543.2399616643379</v>
      </c>
    </row>
    <row r="338" spans="1:2" x14ac:dyDescent="0.35">
      <c r="A338">
        <f>Data!A17</f>
        <v>15</v>
      </c>
      <c r="B338" s="5">
        <v>-543.57313346356386</v>
      </c>
    </row>
    <row r="339" spans="1:2" x14ac:dyDescent="0.35">
      <c r="A339">
        <f>Data!A126</f>
        <v>124</v>
      </c>
      <c r="B339" s="5">
        <v>-560.56582218617405</v>
      </c>
    </row>
    <row r="340" spans="1:2" x14ac:dyDescent="0.35">
      <c r="A340">
        <f>Data!A269</f>
        <v>267</v>
      </c>
      <c r="B340" s="5">
        <v>-572.00020226304332</v>
      </c>
    </row>
    <row r="341" spans="1:2" x14ac:dyDescent="0.35">
      <c r="A341">
        <f>Data!A114</f>
        <v>112</v>
      </c>
      <c r="B341" s="5">
        <v>-573.57702710805461</v>
      </c>
    </row>
    <row r="342" spans="1:2" x14ac:dyDescent="0.35">
      <c r="A342">
        <f>Data!A415</f>
        <v>413</v>
      </c>
      <c r="B342" s="5">
        <v>-578.57765025430126</v>
      </c>
    </row>
    <row r="343" spans="1:2" x14ac:dyDescent="0.35">
      <c r="A343">
        <f>Data!A24</f>
        <v>22</v>
      </c>
      <c r="B343" s="5">
        <v>-590.00727414346329</v>
      </c>
    </row>
    <row r="344" spans="1:2" x14ac:dyDescent="0.35">
      <c r="A344">
        <f>Data!A502</f>
        <v>500</v>
      </c>
      <c r="B344" s="5">
        <v>-608.09545580216218</v>
      </c>
    </row>
    <row r="345" spans="1:2" x14ac:dyDescent="0.35">
      <c r="A345">
        <f>Data!A348</f>
        <v>346</v>
      </c>
      <c r="B345" s="5">
        <v>-616.25499029056664</v>
      </c>
    </row>
    <row r="346" spans="1:2" x14ac:dyDescent="0.35">
      <c r="A346">
        <f>Data!A48</f>
        <v>46</v>
      </c>
      <c r="B346" s="5">
        <v>-619.54186712635419</v>
      </c>
    </row>
    <row r="347" spans="1:2" x14ac:dyDescent="0.35">
      <c r="A347">
        <f>Data!A480</f>
        <v>478</v>
      </c>
      <c r="B347" s="5">
        <v>-620.41510747050052</v>
      </c>
    </row>
    <row r="348" spans="1:2" x14ac:dyDescent="0.35">
      <c r="A348">
        <f>Data!A317</f>
        <v>315</v>
      </c>
      <c r="B348" s="5">
        <v>-629.64939968526596</v>
      </c>
    </row>
    <row r="349" spans="1:2" x14ac:dyDescent="0.35">
      <c r="A349">
        <f>Data!A9</f>
        <v>7</v>
      </c>
      <c r="B349" s="5">
        <v>-634.89696843700222</v>
      </c>
    </row>
    <row r="350" spans="1:2" x14ac:dyDescent="0.35">
      <c r="A350">
        <f>Data!A32</f>
        <v>30</v>
      </c>
      <c r="B350" s="5">
        <v>-636.87253940429946</v>
      </c>
    </row>
    <row r="351" spans="1:2" x14ac:dyDescent="0.35">
      <c r="A351">
        <f>Data!A163</f>
        <v>161</v>
      </c>
      <c r="B351" s="5">
        <v>-644.640501134847</v>
      </c>
    </row>
    <row r="352" spans="1:2" x14ac:dyDescent="0.35">
      <c r="A352">
        <f>Data!A178</f>
        <v>176</v>
      </c>
      <c r="B352" s="5">
        <v>-650.06502530290163</v>
      </c>
    </row>
    <row r="353" spans="1:2" x14ac:dyDescent="0.35">
      <c r="A353">
        <f>Data!A160</f>
        <v>158</v>
      </c>
      <c r="B353" s="5">
        <v>-650.68770098660025</v>
      </c>
    </row>
    <row r="354" spans="1:2" x14ac:dyDescent="0.35">
      <c r="A354">
        <f>Data!A158</f>
        <v>156</v>
      </c>
      <c r="B354" s="5">
        <v>-654.57180694329145</v>
      </c>
    </row>
    <row r="355" spans="1:2" x14ac:dyDescent="0.35">
      <c r="A355">
        <f>Data!A436</f>
        <v>434</v>
      </c>
      <c r="B355" s="5">
        <v>-654.73618924981565</v>
      </c>
    </row>
    <row r="356" spans="1:2" x14ac:dyDescent="0.35">
      <c r="A356">
        <f>Data!A414</f>
        <v>412</v>
      </c>
      <c r="B356" s="5">
        <v>-659.05381517390924</v>
      </c>
    </row>
    <row r="357" spans="1:2" x14ac:dyDescent="0.35">
      <c r="A357">
        <f>Data!A41</f>
        <v>39</v>
      </c>
      <c r="B357" s="5">
        <v>-662.04870750766713</v>
      </c>
    </row>
    <row r="358" spans="1:2" x14ac:dyDescent="0.35">
      <c r="A358">
        <f>Data!A276</f>
        <v>274</v>
      </c>
      <c r="B358" s="5">
        <v>-662.52591527777986</v>
      </c>
    </row>
    <row r="359" spans="1:2" x14ac:dyDescent="0.35">
      <c r="A359">
        <f>Data!A442</f>
        <v>440</v>
      </c>
      <c r="B359" s="5">
        <v>-671.1121136633883</v>
      </c>
    </row>
    <row r="360" spans="1:2" x14ac:dyDescent="0.35">
      <c r="A360">
        <f>Data!A448</f>
        <v>446</v>
      </c>
      <c r="B360" s="5">
        <v>-674.61800528784806</v>
      </c>
    </row>
    <row r="361" spans="1:2" x14ac:dyDescent="0.35">
      <c r="A361">
        <f>Data!A472</f>
        <v>470</v>
      </c>
      <c r="B361" s="5">
        <v>-679.65778198666521</v>
      </c>
    </row>
    <row r="362" spans="1:2" x14ac:dyDescent="0.35">
      <c r="A362">
        <f>Data!A318</f>
        <v>316</v>
      </c>
      <c r="B362" s="5">
        <v>-680.85783030478342</v>
      </c>
    </row>
    <row r="363" spans="1:2" x14ac:dyDescent="0.35">
      <c r="A363">
        <f>Data!A246</f>
        <v>244</v>
      </c>
      <c r="B363" s="5">
        <v>-691.01193775860156</v>
      </c>
    </row>
    <row r="364" spans="1:2" x14ac:dyDescent="0.35">
      <c r="A364">
        <f>Data!A37</f>
        <v>35</v>
      </c>
      <c r="B364" s="5">
        <v>-695.11176699772477</v>
      </c>
    </row>
    <row r="365" spans="1:2" x14ac:dyDescent="0.35">
      <c r="A365">
        <f>Data!A68</f>
        <v>66</v>
      </c>
      <c r="B365" s="5">
        <v>-697.75497712946526</v>
      </c>
    </row>
    <row r="366" spans="1:2" x14ac:dyDescent="0.35">
      <c r="A366">
        <f>Data!A171</f>
        <v>169</v>
      </c>
      <c r="B366" s="5">
        <v>-701.44962620981096</v>
      </c>
    </row>
    <row r="367" spans="1:2" x14ac:dyDescent="0.35">
      <c r="A367">
        <f>Data!A364</f>
        <v>362</v>
      </c>
      <c r="B367" s="5">
        <v>-702.92438500335265</v>
      </c>
    </row>
    <row r="368" spans="1:2" x14ac:dyDescent="0.35">
      <c r="A368">
        <f>Data!A413</f>
        <v>411</v>
      </c>
      <c r="B368" s="5">
        <v>-703.3739565917931</v>
      </c>
    </row>
    <row r="369" spans="1:2" x14ac:dyDescent="0.35">
      <c r="A369">
        <f>Data!A217</f>
        <v>215</v>
      </c>
      <c r="B369" s="5">
        <v>-711.59188739219826</v>
      </c>
    </row>
    <row r="370" spans="1:2" x14ac:dyDescent="0.35">
      <c r="A370">
        <f>Data!A390</f>
        <v>388</v>
      </c>
      <c r="B370" s="5">
        <v>-712.50201711442787</v>
      </c>
    </row>
    <row r="371" spans="1:2" x14ac:dyDescent="0.35">
      <c r="A371">
        <f>Data!A93</f>
        <v>91</v>
      </c>
      <c r="B371" s="5">
        <v>-714.82121312904928</v>
      </c>
    </row>
    <row r="372" spans="1:2" x14ac:dyDescent="0.35">
      <c r="A372">
        <f>Data!A4</f>
        <v>2</v>
      </c>
      <c r="B372" s="5">
        <v>-715.27590950480953</v>
      </c>
    </row>
    <row r="373" spans="1:2" x14ac:dyDescent="0.35">
      <c r="A373">
        <f>Data!A458</f>
        <v>456</v>
      </c>
      <c r="B373" s="5">
        <v>-716.64695479780494</v>
      </c>
    </row>
    <row r="374" spans="1:2" x14ac:dyDescent="0.35">
      <c r="A374">
        <f>Data!A108</f>
        <v>106</v>
      </c>
      <c r="B374" s="5">
        <v>-720.17178550577228</v>
      </c>
    </row>
    <row r="375" spans="1:2" x14ac:dyDescent="0.35">
      <c r="A375">
        <f>Data!A18</f>
        <v>16</v>
      </c>
      <c r="B375" s="5">
        <v>-720.56988261081278</v>
      </c>
    </row>
    <row r="376" spans="1:2" x14ac:dyDescent="0.35">
      <c r="A376">
        <f>Data!A104</f>
        <v>102</v>
      </c>
      <c r="B376" s="5">
        <v>-726.14746931483387</v>
      </c>
    </row>
    <row r="377" spans="1:2" x14ac:dyDescent="0.35">
      <c r="A377">
        <f>Data!A47</f>
        <v>45</v>
      </c>
      <c r="B377" s="5">
        <v>-729.26525664496876</v>
      </c>
    </row>
    <row r="378" spans="1:2" x14ac:dyDescent="0.35">
      <c r="A378">
        <f>Data!A262</f>
        <v>260</v>
      </c>
      <c r="B378" s="5">
        <v>-732.27470830781385</v>
      </c>
    </row>
    <row r="379" spans="1:2" x14ac:dyDescent="0.35">
      <c r="A379">
        <f>Data!A451</f>
        <v>449</v>
      </c>
      <c r="B379" s="5">
        <v>-742.10543487271934</v>
      </c>
    </row>
    <row r="380" spans="1:2" x14ac:dyDescent="0.35">
      <c r="A380">
        <f>Data!A396</f>
        <v>394</v>
      </c>
      <c r="B380" s="5">
        <v>-744.06571661867201</v>
      </c>
    </row>
    <row r="381" spans="1:2" x14ac:dyDescent="0.35">
      <c r="A381">
        <f>Data!A63</f>
        <v>61</v>
      </c>
      <c r="B381" s="5">
        <v>-744.65640305794659</v>
      </c>
    </row>
    <row r="382" spans="1:2" x14ac:dyDescent="0.35">
      <c r="A382">
        <f>Data!A253</f>
        <v>251</v>
      </c>
      <c r="B382" s="5">
        <v>-749.67369569816947</v>
      </c>
    </row>
    <row r="383" spans="1:2" x14ac:dyDescent="0.35">
      <c r="A383">
        <f>Data!A86</f>
        <v>84</v>
      </c>
      <c r="B383" s="5">
        <v>-750.22859023195633</v>
      </c>
    </row>
    <row r="384" spans="1:2" x14ac:dyDescent="0.35">
      <c r="A384">
        <f>Data!A234</f>
        <v>232</v>
      </c>
      <c r="B384" s="5">
        <v>-753.01611273852905</v>
      </c>
    </row>
    <row r="385" spans="1:2" x14ac:dyDescent="0.35">
      <c r="A385">
        <f>Data!A148</f>
        <v>146</v>
      </c>
      <c r="B385" s="5">
        <v>-754.66589617251884</v>
      </c>
    </row>
    <row r="386" spans="1:2" x14ac:dyDescent="0.35">
      <c r="A386">
        <f>Data!A8</f>
        <v>6</v>
      </c>
      <c r="B386" s="5">
        <v>-758.96567156803212</v>
      </c>
    </row>
    <row r="387" spans="1:2" x14ac:dyDescent="0.35">
      <c r="A387">
        <f>Data!A402</f>
        <v>400</v>
      </c>
      <c r="B387" s="5">
        <v>-798.19939149993297</v>
      </c>
    </row>
    <row r="388" spans="1:2" x14ac:dyDescent="0.35">
      <c r="A388">
        <f>Data!A486</f>
        <v>484</v>
      </c>
      <c r="B388" s="5">
        <v>-803.73528111726046</v>
      </c>
    </row>
    <row r="389" spans="1:2" x14ac:dyDescent="0.35">
      <c r="A389">
        <f>Data!A272</f>
        <v>270</v>
      </c>
      <c r="B389" s="5">
        <v>-833.17556866182713</v>
      </c>
    </row>
    <row r="390" spans="1:2" x14ac:dyDescent="0.35">
      <c r="A390">
        <f>Data!A21</f>
        <v>19</v>
      </c>
      <c r="B390" s="5">
        <v>-842.50999272873014</v>
      </c>
    </row>
    <row r="391" spans="1:2" x14ac:dyDescent="0.35">
      <c r="A391">
        <f>Data!A445</f>
        <v>443</v>
      </c>
      <c r="B391" s="5">
        <v>-856.67357687500044</v>
      </c>
    </row>
    <row r="392" spans="1:2" x14ac:dyDescent="0.35">
      <c r="A392">
        <f>Data!A130</f>
        <v>128</v>
      </c>
      <c r="B392" s="5">
        <v>-885.75494861221523</v>
      </c>
    </row>
    <row r="393" spans="1:2" x14ac:dyDescent="0.35">
      <c r="A393">
        <f>Data!A423</f>
        <v>421</v>
      </c>
      <c r="B393" s="5">
        <v>-889.14604604865599</v>
      </c>
    </row>
    <row r="394" spans="1:2" x14ac:dyDescent="0.35">
      <c r="A394">
        <f>Data!A81</f>
        <v>79</v>
      </c>
      <c r="B394" s="5">
        <v>-890.51878900290467</v>
      </c>
    </row>
    <row r="395" spans="1:2" x14ac:dyDescent="0.35">
      <c r="A395">
        <f>Data!A20</f>
        <v>18</v>
      </c>
      <c r="B395" s="5">
        <v>-891.19673542181408</v>
      </c>
    </row>
    <row r="396" spans="1:2" x14ac:dyDescent="0.35">
      <c r="A396">
        <f>Data!A370</f>
        <v>368</v>
      </c>
      <c r="B396" s="5">
        <v>-898.03317189681547</v>
      </c>
    </row>
    <row r="397" spans="1:2" x14ac:dyDescent="0.35">
      <c r="A397">
        <f>Data!A287</f>
        <v>285</v>
      </c>
      <c r="B397" s="5">
        <v>-902.47465493717755</v>
      </c>
    </row>
    <row r="398" spans="1:2" x14ac:dyDescent="0.35">
      <c r="A398">
        <f>Data!A216</f>
        <v>214</v>
      </c>
      <c r="B398" s="5">
        <v>-902.73782189196208</v>
      </c>
    </row>
    <row r="399" spans="1:2" x14ac:dyDescent="0.35">
      <c r="A399">
        <f>Data!A329</f>
        <v>327</v>
      </c>
      <c r="B399" s="5">
        <v>-906.73935562491533</v>
      </c>
    </row>
    <row r="400" spans="1:2" x14ac:dyDescent="0.35">
      <c r="A400">
        <f>Data!A312</f>
        <v>310</v>
      </c>
      <c r="B400" s="5">
        <v>-927.11898463981925</v>
      </c>
    </row>
    <row r="401" spans="1:2" x14ac:dyDescent="0.35">
      <c r="A401">
        <f>Data!A84</f>
        <v>82</v>
      </c>
      <c r="B401" s="5">
        <v>-941.73915822169511</v>
      </c>
    </row>
    <row r="402" spans="1:2" x14ac:dyDescent="0.35">
      <c r="A402">
        <f>Data!A248</f>
        <v>246</v>
      </c>
      <c r="B402" s="5">
        <v>-986.41526543437794</v>
      </c>
    </row>
    <row r="403" spans="1:2" x14ac:dyDescent="0.35">
      <c r="A403">
        <f>Data!A82</f>
        <v>80</v>
      </c>
      <c r="B403" s="5">
        <v>-986.72456651082757</v>
      </c>
    </row>
    <row r="404" spans="1:2" x14ac:dyDescent="0.35">
      <c r="A404">
        <f>Data!A291</f>
        <v>289</v>
      </c>
      <c r="B404" s="5">
        <v>-992.57265018769249</v>
      </c>
    </row>
    <row r="405" spans="1:2" x14ac:dyDescent="0.35">
      <c r="A405">
        <f>Data!A154</f>
        <v>152</v>
      </c>
      <c r="B405" s="5">
        <v>-1003.1053617664729</v>
      </c>
    </row>
    <row r="406" spans="1:2" x14ac:dyDescent="0.35">
      <c r="A406">
        <f>Data!A189</f>
        <v>187</v>
      </c>
      <c r="B406" s="5">
        <v>-1005.8956691288404</v>
      </c>
    </row>
    <row r="407" spans="1:2" x14ac:dyDescent="0.35">
      <c r="A407">
        <f>Data!A200</f>
        <v>198</v>
      </c>
      <c r="B407" s="5">
        <v>-1006.5833192770733</v>
      </c>
    </row>
    <row r="408" spans="1:2" x14ac:dyDescent="0.35">
      <c r="A408">
        <f>Data!A31</f>
        <v>29</v>
      </c>
      <c r="B408" s="5">
        <v>-1010.4294888747536</v>
      </c>
    </row>
    <row r="409" spans="1:2" x14ac:dyDescent="0.35">
      <c r="A409">
        <f>Data!A214</f>
        <v>212</v>
      </c>
      <c r="B409" s="5">
        <v>-1013.6301463166019</v>
      </c>
    </row>
    <row r="410" spans="1:2" x14ac:dyDescent="0.35">
      <c r="A410">
        <f>Data!A270</f>
        <v>268</v>
      </c>
      <c r="B410" s="5">
        <v>-1026.765283382927</v>
      </c>
    </row>
    <row r="411" spans="1:2" x14ac:dyDescent="0.35">
      <c r="A411">
        <f>Data!A387</f>
        <v>385</v>
      </c>
      <c r="B411" s="5">
        <v>-1032.8482650583319</v>
      </c>
    </row>
    <row r="412" spans="1:2" x14ac:dyDescent="0.35">
      <c r="A412">
        <f>Data!A90</f>
        <v>88</v>
      </c>
      <c r="B412" s="5">
        <v>-1042.3898093437165</v>
      </c>
    </row>
    <row r="413" spans="1:2" x14ac:dyDescent="0.35">
      <c r="A413">
        <f>Data!A459</f>
        <v>457</v>
      </c>
      <c r="B413" s="5">
        <v>-1048.8936588209617</v>
      </c>
    </row>
    <row r="414" spans="1:2" x14ac:dyDescent="0.35">
      <c r="A414">
        <f>Data!A375</f>
        <v>373</v>
      </c>
      <c r="B414" s="5">
        <v>-1051.5546192398324</v>
      </c>
    </row>
    <row r="415" spans="1:2" x14ac:dyDescent="0.35">
      <c r="A415">
        <f>Data!A404</f>
        <v>402</v>
      </c>
      <c r="B415" s="5">
        <v>-1051.8164066166428</v>
      </c>
    </row>
    <row r="416" spans="1:2" x14ac:dyDescent="0.35">
      <c r="A416">
        <f>Data!A313</f>
        <v>311</v>
      </c>
      <c r="B416" s="5">
        <v>-1053.6883804212121</v>
      </c>
    </row>
    <row r="417" spans="1:2" x14ac:dyDescent="0.35">
      <c r="A417">
        <f>Data!A53</f>
        <v>51</v>
      </c>
      <c r="B417" s="5">
        <v>-1058.6722443730396</v>
      </c>
    </row>
    <row r="418" spans="1:2" x14ac:dyDescent="0.35">
      <c r="A418">
        <f>Data!A495</f>
        <v>493</v>
      </c>
      <c r="B418" s="5">
        <v>-1069.0556485111229</v>
      </c>
    </row>
    <row r="419" spans="1:2" x14ac:dyDescent="0.35">
      <c r="A419">
        <f>Data!A221</f>
        <v>219</v>
      </c>
      <c r="B419" s="5">
        <v>-1069.6527005005919</v>
      </c>
    </row>
    <row r="420" spans="1:2" x14ac:dyDescent="0.35">
      <c r="A420">
        <f>Data!A346</f>
        <v>344</v>
      </c>
      <c r="B420" s="5">
        <v>-1078.4374202462132</v>
      </c>
    </row>
    <row r="421" spans="1:2" x14ac:dyDescent="0.35">
      <c r="A421">
        <f>Data!A349</f>
        <v>347</v>
      </c>
      <c r="B421" s="5">
        <v>-1088.4931465516784</v>
      </c>
    </row>
    <row r="422" spans="1:2" x14ac:dyDescent="0.35">
      <c r="A422">
        <f>Data!A132</f>
        <v>130</v>
      </c>
      <c r="B422" s="5">
        <v>-1106.276247314745</v>
      </c>
    </row>
    <row r="423" spans="1:2" x14ac:dyDescent="0.35">
      <c r="A423">
        <f>Data!A69</f>
        <v>67</v>
      </c>
      <c r="B423" s="5">
        <v>-1110.2116463410421</v>
      </c>
    </row>
    <row r="424" spans="1:2" x14ac:dyDescent="0.35">
      <c r="A424">
        <f>Data!A88</f>
        <v>86</v>
      </c>
      <c r="B424" s="5">
        <v>-1113.0026656343107</v>
      </c>
    </row>
    <row r="425" spans="1:2" x14ac:dyDescent="0.35">
      <c r="A425">
        <f>Data!A473</f>
        <v>471</v>
      </c>
      <c r="B425" s="5">
        <v>-1130.5482480358914</v>
      </c>
    </row>
    <row r="426" spans="1:2" x14ac:dyDescent="0.35">
      <c r="A426">
        <f>Data!A293</f>
        <v>291</v>
      </c>
      <c r="B426" s="5">
        <v>-1130.9876731706754</v>
      </c>
    </row>
    <row r="427" spans="1:2" x14ac:dyDescent="0.35">
      <c r="A427">
        <f>Data!A460</f>
        <v>458</v>
      </c>
      <c r="B427" s="5">
        <v>-1136.4761262744141</v>
      </c>
    </row>
    <row r="428" spans="1:2" x14ac:dyDescent="0.35">
      <c r="A428">
        <f>Data!A470</f>
        <v>468</v>
      </c>
      <c r="B428" s="5">
        <v>-1153.4989076065904</v>
      </c>
    </row>
    <row r="429" spans="1:2" x14ac:dyDescent="0.35">
      <c r="A429">
        <f>Data!A123</f>
        <v>121</v>
      </c>
      <c r="B429" s="5">
        <v>-1184.1345367379254</v>
      </c>
    </row>
    <row r="430" spans="1:2" x14ac:dyDescent="0.35">
      <c r="A430">
        <f>Data!A211</f>
        <v>209</v>
      </c>
      <c r="B430" s="5">
        <v>-1187.6303753348766</v>
      </c>
    </row>
    <row r="431" spans="1:2" x14ac:dyDescent="0.35">
      <c r="A431">
        <f>Data!A232</f>
        <v>230</v>
      </c>
      <c r="B431" s="5">
        <v>-1206.8069417612933</v>
      </c>
    </row>
    <row r="432" spans="1:2" x14ac:dyDescent="0.35">
      <c r="A432">
        <f>Data!A26</f>
        <v>24</v>
      </c>
      <c r="B432" s="5">
        <v>-1212.9709597564361</v>
      </c>
    </row>
    <row r="433" spans="1:2" x14ac:dyDescent="0.35">
      <c r="A433">
        <f>Data!A7</f>
        <v>5</v>
      </c>
      <c r="B433" s="5">
        <v>-1215.7367429762962</v>
      </c>
    </row>
    <row r="434" spans="1:2" x14ac:dyDescent="0.35">
      <c r="A434">
        <f>Data!A237</f>
        <v>235</v>
      </c>
      <c r="B434" s="5">
        <v>-1220.8448626847676</v>
      </c>
    </row>
    <row r="435" spans="1:2" x14ac:dyDescent="0.35">
      <c r="A435">
        <f>Data!A50</f>
        <v>48</v>
      </c>
      <c r="B435" s="5">
        <v>-1235.5864625617542</v>
      </c>
    </row>
    <row r="436" spans="1:2" x14ac:dyDescent="0.35">
      <c r="A436">
        <f>Data!A416</f>
        <v>414</v>
      </c>
      <c r="B436" s="5">
        <v>-1237.2673061681562</v>
      </c>
    </row>
    <row r="437" spans="1:2" x14ac:dyDescent="0.35">
      <c r="A437">
        <f>Data!A46</f>
        <v>44</v>
      </c>
      <c r="B437" s="5">
        <v>-1238.3324619266568</v>
      </c>
    </row>
    <row r="438" spans="1:2" x14ac:dyDescent="0.35">
      <c r="A438">
        <f>Data!A198</f>
        <v>196</v>
      </c>
      <c r="B438" s="5">
        <v>-1248.2188003141491</v>
      </c>
    </row>
    <row r="439" spans="1:2" x14ac:dyDescent="0.35">
      <c r="A439">
        <f>Data!A355</f>
        <v>353</v>
      </c>
      <c r="B439" s="5">
        <v>-1272.9156937779262</v>
      </c>
    </row>
    <row r="440" spans="1:2" x14ac:dyDescent="0.35">
      <c r="A440">
        <f>Data!A289</f>
        <v>287</v>
      </c>
      <c r="B440" s="5">
        <v>-1274.4972189510518</v>
      </c>
    </row>
    <row r="441" spans="1:2" x14ac:dyDescent="0.35">
      <c r="A441">
        <f>Data!A212</f>
        <v>210</v>
      </c>
      <c r="B441" s="5">
        <v>-1283.8398766712417</v>
      </c>
    </row>
    <row r="442" spans="1:2" x14ac:dyDescent="0.35">
      <c r="A442">
        <f>Data!A485</f>
        <v>483</v>
      </c>
      <c r="B442" s="5">
        <v>-1289.0876365785371</v>
      </c>
    </row>
    <row r="443" spans="1:2" x14ac:dyDescent="0.35">
      <c r="A443">
        <f>Data!A279</f>
        <v>277</v>
      </c>
      <c r="B443" s="5">
        <v>-1296.389405933216</v>
      </c>
    </row>
    <row r="444" spans="1:2" x14ac:dyDescent="0.35">
      <c r="A444">
        <f>Data!A254</f>
        <v>252</v>
      </c>
      <c r="B444" s="5">
        <v>-1317.5978176746576</v>
      </c>
    </row>
    <row r="445" spans="1:2" x14ac:dyDescent="0.35">
      <c r="A445">
        <f>Data!A241</f>
        <v>239</v>
      </c>
      <c r="B445" s="5">
        <v>-1318.5471392755135</v>
      </c>
    </row>
    <row r="446" spans="1:2" x14ac:dyDescent="0.35">
      <c r="A446">
        <f>Data!A399</f>
        <v>397</v>
      </c>
      <c r="B446" s="5">
        <v>-1325.3346437704604</v>
      </c>
    </row>
    <row r="447" spans="1:2" x14ac:dyDescent="0.35">
      <c r="A447">
        <f>Data!A374</f>
        <v>372</v>
      </c>
      <c r="B447" s="5">
        <v>-1334.3692182378363</v>
      </c>
    </row>
    <row r="448" spans="1:2" x14ac:dyDescent="0.35">
      <c r="A448">
        <f>Data!A309</f>
        <v>307</v>
      </c>
      <c r="B448" s="5">
        <v>-1351.5898030228054</v>
      </c>
    </row>
    <row r="449" spans="1:2" x14ac:dyDescent="0.35">
      <c r="A449">
        <f>Data!A44</f>
        <v>42</v>
      </c>
      <c r="B449" s="5">
        <v>-1367.8975911778252</v>
      </c>
    </row>
    <row r="450" spans="1:2" x14ac:dyDescent="0.35">
      <c r="A450">
        <f>Data!A147</f>
        <v>145</v>
      </c>
      <c r="B450" s="5">
        <v>-1379.9392351563292</v>
      </c>
    </row>
    <row r="451" spans="1:2" x14ac:dyDescent="0.35">
      <c r="A451">
        <f>Data!A290</f>
        <v>288</v>
      </c>
      <c r="B451" s="5">
        <v>-1442.8039046730992</v>
      </c>
    </row>
    <row r="452" spans="1:2" x14ac:dyDescent="0.35">
      <c r="A452">
        <f>Data!A307</f>
        <v>305</v>
      </c>
      <c r="B452" s="5">
        <v>-1445.6419837037756</v>
      </c>
    </row>
    <row r="453" spans="1:2" x14ac:dyDescent="0.35">
      <c r="A453">
        <f>Data!A89</f>
        <v>87</v>
      </c>
      <c r="B453" s="5">
        <v>-1456.3407677810101</v>
      </c>
    </row>
    <row r="454" spans="1:2" x14ac:dyDescent="0.35">
      <c r="A454">
        <f>Data!A174</f>
        <v>172</v>
      </c>
      <c r="B454" s="5">
        <v>-1460.2260126893598</v>
      </c>
    </row>
    <row r="455" spans="1:2" x14ac:dyDescent="0.35">
      <c r="A455">
        <f>Data!A157</f>
        <v>155</v>
      </c>
      <c r="B455" s="5">
        <v>-1460.9410356815933</v>
      </c>
    </row>
    <row r="456" spans="1:2" x14ac:dyDescent="0.35">
      <c r="A456">
        <f>Data!A183</f>
        <v>181</v>
      </c>
      <c r="B456" s="5">
        <v>-1473.960219638655</v>
      </c>
    </row>
    <row r="457" spans="1:2" x14ac:dyDescent="0.35">
      <c r="A457">
        <f>Data!A191</f>
        <v>189</v>
      </c>
      <c r="B457" s="5">
        <v>-1475.9200902731536</v>
      </c>
    </row>
    <row r="458" spans="1:2" x14ac:dyDescent="0.35">
      <c r="A458">
        <f>Data!A359</f>
        <v>357</v>
      </c>
      <c r="B458" s="5">
        <v>-1476.4138563163287</v>
      </c>
    </row>
    <row r="459" spans="1:2" x14ac:dyDescent="0.35">
      <c r="A459">
        <f>Data!A224</f>
        <v>222</v>
      </c>
      <c r="B459" s="5">
        <v>-1495.1178025690897</v>
      </c>
    </row>
    <row r="460" spans="1:2" x14ac:dyDescent="0.35">
      <c r="A460">
        <f>Data!A238</f>
        <v>236</v>
      </c>
      <c r="B460" s="5">
        <v>-1501.7684867895805</v>
      </c>
    </row>
    <row r="461" spans="1:2" x14ac:dyDescent="0.35">
      <c r="A461">
        <f>Data!A260</f>
        <v>258</v>
      </c>
      <c r="B461" s="5">
        <v>-1529.1903594306714</v>
      </c>
    </row>
    <row r="462" spans="1:2" x14ac:dyDescent="0.35">
      <c r="A462">
        <f>Data!A42</f>
        <v>40</v>
      </c>
      <c r="B462" s="5">
        <v>-1531.1438622856367</v>
      </c>
    </row>
    <row r="463" spans="1:2" x14ac:dyDescent="0.35">
      <c r="A463">
        <f>Data!A363</f>
        <v>361</v>
      </c>
      <c r="B463" s="5">
        <v>-1557.9427014657776</v>
      </c>
    </row>
    <row r="464" spans="1:2" x14ac:dyDescent="0.35">
      <c r="A464">
        <f>Data!A303</f>
        <v>301</v>
      </c>
      <c r="B464" s="5">
        <v>-1560.3471905433762</v>
      </c>
    </row>
    <row r="465" spans="1:2" x14ac:dyDescent="0.35">
      <c r="A465">
        <f>Data!A125</f>
        <v>123</v>
      </c>
      <c r="B465" s="5">
        <v>-1599.9075224791231</v>
      </c>
    </row>
    <row r="466" spans="1:2" x14ac:dyDescent="0.35">
      <c r="A466">
        <f>Data!A35</f>
        <v>33</v>
      </c>
      <c r="B466" s="5">
        <v>-1602.1750464281286</v>
      </c>
    </row>
    <row r="467" spans="1:2" x14ac:dyDescent="0.35">
      <c r="A467">
        <f>Data!A202</f>
        <v>200</v>
      </c>
      <c r="B467" s="5">
        <v>-1614.4280361529381</v>
      </c>
    </row>
    <row r="468" spans="1:2" x14ac:dyDescent="0.35">
      <c r="A468">
        <f>Data!A138</f>
        <v>136</v>
      </c>
      <c r="B468" s="5">
        <v>-1639.7957558103226</v>
      </c>
    </row>
    <row r="469" spans="1:2" x14ac:dyDescent="0.35">
      <c r="A469">
        <f>Data!A140</f>
        <v>138</v>
      </c>
      <c r="B469" s="5">
        <v>-1661.77655763441</v>
      </c>
    </row>
    <row r="470" spans="1:2" x14ac:dyDescent="0.35">
      <c r="A470">
        <f>Data!A192</f>
        <v>190</v>
      </c>
      <c r="B470" s="5">
        <v>-1676.6528245568479</v>
      </c>
    </row>
    <row r="471" spans="1:2" x14ac:dyDescent="0.35">
      <c r="A471">
        <f>Data!A328</f>
        <v>326</v>
      </c>
      <c r="B471" s="5">
        <v>-1677.3844753248195</v>
      </c>
    </row>
    <row r="472" spans="1:2" x14ac:dyDescent="0.35">
      <c r="A472">
        <f>Data!A465</f>
        <v>463</v>
      </c>
      <c r="B472" s="5">
        <v>-1694.3002467886545</v>
      </c>
    </row>
    <row r="473" spans="1:2" x14ac:dyDescent="0.35">
      <c r="A473">
        <f>Data!A482</f>
        <v>480</v>
      </c>
      <c r="B473" s="5">
        <v>-1705.663065457542</v>
      </c>
    </row>
    <row r="474" spans="1:2" x14ac:dyDescent="0.35">
      <c r="A474">
        <f>Data!A36</f>
        <v>34</v>
      </c>
      <c r="B474" s="5">
        <v>-1707.8919227452279</v>
      </c>
    </row>
    <row r="475" spans="1:2" x14ac:dyDescent="0.35">
      <c r="A475">
        <f>Data!A145</f>
        <v>143</v>
      </c>
      <c r="B475" s="5">
        <v>-1717.9984000143158</v>
      </c>
    </row>
    <row r="476" spans="1:2" x14ac:dyDescent="0.35">
      <c r="A476">
        <f>Data!A175</f>
        <v>173</v>
      </c>
      <c r="B476" s="5">
        <v>-1799.2121556858474</v>
      </c>
    </row>
    <row r="477" spans="1:2" x14ac:dyDescent="0.35">
      <c r="A477">
        <f>Data!A397</f>
        <v>395</v>
      </c>
      <c r="B477" s="5">
        <v>-1802.9452361596268</v>
      </c>
    </row>
    <row r="478" spans="1:2" x14ac:dyDescent="0.35">
      <c r="A478">
        <f>Data!A99</f>
        <v>97</v>
      </c>
      <c r="B478" s="5">
        <v>-1805.4497308053615</v>
      </c>
    </row>
    <row r="479" spans="1:2" x14ac:dyDescent="0.35">
      <c r="A479">
        <f>Data!A164</f>
        <v>162</v>
      </c>
      <c r="B479" s="5">
        <v>-1808.1537582004166</v>
      </c>
    </row>
    <row r="480" spans="1:2" x14ac:dyDescent="0.35">
      <c r="A480">
        <f>Data!A103</f>
        <v>101</v>
      </c>
      <c r="B480" s="5">
        <v>-1833.8936521902287</v>
      </c>
    </row>
    <row r="481" spans="1:2" x14ac:dyDescent="0.35">
      <c r="A481">
        <f>Data!A168</f>
        <v>166</v>
      </c>
      <c r="B481" s="5">
        <v>-1845.485616162332</v>
      </c>
    </row>
    <row r="482" spans="1:2" x14ac:dyDescent="0.35">
      <c r="A482">
        <f>Data!A149</f>
        <v>147</v>
      </c>
      <c r="B482" s="5">
        <v>-1859.76370781273</v>
      </c>
    </row>
    <row r="483" spans="1:2" x14ac:dyDescent="0.35">
      <c r="A483">
        <f>Data!A311</f>
        <v>309</v>
      </c>
      <c r="B483" s="5">
        <v>-1912.0775444309111</v>
      </c>
    </row>
    <row r="484" spans="1:2" x14ac:dyDescent="0.35">
      <c r="A484">
        <f>Data!A469</f>
        <v>467</v>
      </c>
      <c r="B484" s="5">
        <v>-1963.1489728941087</v>
      </c>
    </row>
    <row r="485" spans="1:2" x14ac:dyDescent="0.35">
      <c r="A485">
        <f>Data!A316</f>
        <v>314</v>
      </c>
      <c r="B485" s="5">
        <v>-1965.9136280154198</v>
      </c>
    </row>
    <row r="486" spans="1:2" x14ac:dyDescent="0.35">
      <c r="A486">
        <f>Data!A457</f>
        <v>455</v>
      </c>
      <c r="B486" s="5">
        <v>-1968.087756555622</v>
      </c>
    </row>
    <row r="487" spans="1:2" x14ac:dyDescent="0.35">
      <c r="A487">
        <f>Data!A386</f>
        <v>384</v>
      </c>
      <c r="B487" s="5">
        <v>-2010.7683356381385</v>
      </c>
    </row>
    <row r="488" spans="1:2" x14ac:dyDescent="0.35">
      <c r="A488">
        <f>Data!A117</f>
        <v>115</v>
      </c>
      <c r="B488" s="5">
        <v>-2071.1041690280545</v>
      </c>
    </row>
    <row r="489" spans="1:2" x14ac:dyDescent="0.35">
      <c r="A489">
        <f>Data!A407</f>
        <v>405</v>
      </c>
      <c r="B489" s="5">
        <v>-2084.2477045235355</v>
      </c>
    </row>
    <row r="490" spans="1:2" x14ac:dyDescent="0.35">
      <c r="A490">
        <f>Data!A220</f>
        <v>218</v>
      </c>
      <c r="B490" s="5">
        <v>-2118.9410064525582</v>
      </c>
    </row>
    <row r="491" spans="1:2" x14ac:dyDescent="0.35">
      <c r="A491">
        <f>Data!A78</f>
        <v>76</v>
      </c>
      <c r="B491" s="5">
        <v>-2145.3874646086406</v>
      </c>
    </row>
    <row r="492" spans="1:2" x14ac:dyDescent="0.35">
      <c r="A492">
        <f>Data!A381</f>
        <v>379</v>
      </c>
      <c r="B492" s="5">
        <v>-2169.3588060404072</v>
      </c>
    </row>
    <row r="493" spans="1:2" x14ac:dyDescent="0.35">
      <c r="A493">
        <f>Data!A201</f>
        <v>199</v>
      </c>
      <c r="B493" s="5">
        <v>-2185.8627517286222</v>
      </c>
    </row>
    <row r="494" spans="1:2" x14ac:dyDescent="0.35">
      <c r="A494">
        <f>Data!A379</f>
        <v>377</v>
      </c>
      <c r="B494" s="5">
        <v>-2327.7637684405126</v>
      </c>
    </row>
    <row r="495" spans="1:2" x14ac:dyDescent="0.35">
      <c r="A495">
        <f>Data!A111</f>
        <v>109</v>
      </c>
      <c r="B495" s="5">
        <v>-2434.4468961169114</v>
      </c>
    </row>
    <row r="496" spans="1:2" x14ac:dyDescent="0.35">
      <c r="A496">
        <f>Data!A62</f>
        <v>60</v>
      </c>
      <c r="B496" s="5">
        <v>-2544.7460246829141</v>
      </c>
    </row>
    <row r="497" spans="1:2" x14ac:dyDescent="0.35">
      <c r="A497">
        <f>Data!A96</f>
        <v>94</v>
      </c>
      <c r="B497" s="5">
        <v>-2595.1179281974328</v>
      </c>
    </row>
    <row r="498" spans="1:2" x14ac:dyDescent="0.35">
      <c r="A498">
        <f>Data!A265</f>
        <v>263</v>
      </c>
      <c r="B498" s="5">
        <v>-2666.7524569261514</v>
      </c>
    </row>
    <row r="499" spans="1:2" x14ac:dyDescent="0.35">
      <c r="A499">
        <f>Data!A343</f>
        <v>341</v>
      </c>
      <c r="B499" s="5">
        <v>-2758.2679481108644</v>
      </c>
    </row>
    <row r="500" spans="1:2" x14ac:dyDescent="0.35">
      <c r="A500">
        <f>Data!A491</f>
        <v>489</v>
      </c>
      <c r="B500" s="5">
        <v>-2881.6376251054389</v>
      </c>
    </row>
    <row r="501" spans="1:2" x14ac:dyDescent="0.35">
      <c r="A501">
        <f>Data!A499</f>
        <v>497</v>
      </c>
      <c r="B501" s="5">
        <v>-3944.5883848254452</v>
      </c>
    </row>
  </sheetData>
  <sortState ref="A2:B501">
    <sortCondition descending="1" ref="B2:B501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Data</vt:lpstr>
      <vt:lpstr>Scenarios</vt:lpstr>
      <vt:lpstr>Ranked Losses</vt:lpstr>
      <vt:lpstr>Scenarios with Weights</vt:lpstr>
      <vt:lpstr>Ranked Losses with Weights</vt:lpstr>
      <vt:lpstr>Data with Vol Ests</vt:lpstr>
      <vt:lpstr>Vol Adj Scenarios</vt:lpstr>
      <vt:lpstr>Ranked Losses Vol Adj Scenarios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RaviMateti</cp:lastModifiedBy>
  <dcterms:created xsi:type="dcterms:W3CDTF">2008-12-21T22:40:24Z</dcterms:created>
  <dcterms:modified xsi:type="dcterms:W3CDTF">2016-04-02T02:13:37Z</dcterms:modified>
</cp:coreProperties>
</file>