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35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9" i="1" l="1"/>
  <c r="D58" i="1"/>
  <c r="D57" i="1"/>
  <c r="D54" i="1"/>
  <c r="D52" i="1"/>
  <c r="D51" i="1"/>
  <c r="D49" i="1"/>
  <c r="D45" i="1"/>
  <c r="E36" i="1"/>
  <c r="E34" i="1"/>
  <c r="E32" i="1"/>
  <c r="E27" i="1"/>
  <c r="D32" i="1"/>
  <c r="D30" i="1"/>
  <c r="D29" i="1"/>
  <c r="F20" i="1"/>
  <c r="F21" i="1"/>
  <c r="F22" i="1"/>
  <c r="F23" i="1"/>
  <c r="F24" i="1"/>
  <c r="F25" i="1"/>
  <c r="F19" i="1"/>
  <c r="G12" i="1"/>
  <c r="F12" i="1"/>
  <c r="E12" i="1"/>
  <c r="D12" i="1"/>
</calcChain>
</file>

<file path=xl/sharedStrings.xml><?xml version="1.0" encoding="utf-8"?>
<sst xmlns="http://schemas.openxmlformats.org/spreadsheetml/2006/main" count="41" uniqueCount="38">
  <si>
    <t>Cash in the bank</t>
  </si>
  <si>
    <t>ABI</t>
  </si>
  <si>
    <t>Tax consequences</t>
  </si>
  <si>
    <t>Passive Income (AII = Aggregate Investment Invome)</t>
  </si>
  <si>
    <t>Inventory</t>
  </si>
  <si>
    <t>A/R</t>
  </si>
  <si>
    <t>Equipemnt</t>
  </si>
  <si>
    <t>Land</t>
  </si>
  <si>
    <t xml:space="preserve">CDA Account </t>
  </si>
  <si>
    <t>Building</t>
  </si>
  <si>
    <t>Goodwill</t>
  </si>
  <si>
    <t>Liabilities</t>
  </si>
  <si>
    <t>Openning Balance</t>
  </si>
  <si>
    <t>Taxes</t>
  </si>
  <si>
    <t>Amount</t>
  </si>
  <si>
    <t>Rate</t>
  </si>
  <si>
    <t>Tax</t>
  </si>
  <si>
    <t>Investment</t>
  </si>
  <si>
    <t>RDTOH</t>
  </si>
  <si>
    <t>Cash Proceeds</t>
  </si>
  <si>
    <t xml:space="preserve">Less </t>
  </si>
  <si>
    <t>Tax ABI</t>
  </si>
  <si>
    <t>Tax AII</t>
  </si>
  <si>
    <t>Add Dividend Refund</t>
  </si>
  <si>
    <t>Cash Avail for Distribution</t>
  </si>
  <si>
    <t>PERSONLA TAX</t>
  </si>
  <si>
    <t>Cash from company</t>
  </si>
  <si>
    <t>Less</t>
  </si>
  <si>
    <t>Paid Up Capital (PUC)</t>
  </si>
  <si>
    <t>Dividend</t>
  </si>
  <si>
    <t>Taxes to pay</t>
  </si>
  <si>
    <t>CDA</t>
  </si>
  <si>
    <t>Taxable Dividend</t>
  </si>
  <si>
    <t>Tax Rate Non Elg Div</t>
  </si>
  <si>
    <t>Cash Left</t>
  </si>
  <si>
    <t>Cash Dividend</t>
  </si>
  <si>
    <t>Less Tax</t>
  </si>
  <si>
    <t>Cash left in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</si>
</sst>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164" fontId="0" fillId="0" borderId="0" xfId="1" applyNumberFormat="1" applyFont="1"/>
    <xf numFmtId="0" fontId="0" fillId="0" borderId="0" xfId="0" applyAlignment="1"/>
    <xf numFmtId="0" fontId="0" fillId="0" borderId="0" xfId="0" applyBorder="1"/>
    <xf numFmtId="164" fontId="0" fillId="0" borderId="0" xfId="1" applyNumberFormat="1" applyFont="1" applyBorder="1"/>
    <xf numFmtId="0" fontId="0" fillId="0" borderId="1" xfId="0" applyBorder="1"/>
    <xf numFmtId="164" fontId="0" fillId="0" borderId="1" xfId="1" applyNumberFormat="1" applyFont="1" applyBorder="1"/>
    <xf numFmtId="164" fontId="0" fillId="0" borderId="0" xfId="1" applyNumberFormat="1" applyFont="1" applyAlignment="1">
      <alignment wrapText="1"/>
    </xf>
    <xf numFmtId="9" fontId="0" fillId="0" borderId="0" xfId="2" applyFont="1"/>
    <xf numFmtId="164" fontId="0" fillId="0" borderId="0" xfId="0" applyNumberFormat="1"/>
    <xf numFmtId="0" fontId="0" fillId="0" borderId="2" xfId="0" applyBorder="1"/>
    <xf numFmtId="164" fontId="0" fillId="0" borderId="2" xfId="1" applyNumberFormat="1" applyFont="1" applyBorder="1"/>
    <xf numFmtId="9" fontId="0" fillId="0" borderId="2" xfId="2" applyFont="1" applyBorder="1"/>
    <xf numFmtId="10" fontId="0" fillId="0" borderId="2" xfId="2" applyNumberFormat="1" applyFont="1" applyBorder="1"/>
    <xf numFmtId="164" fontId="0" fillId="0" borderId="0" xfId="0" applyNumberFormat="1" applyBorder="1"/>
    <xf numFmtId="0" fontId="0" fillId="0" borderId="0" xfId="0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05"/>
  <sheetViews>
    <sheetView tabSelected="1" workbookViewId="0">
      <selection activeCell="D20" sqref="D20"/>
    </sheetView>
  </sheetViews>
  <sheetFormatPr defaultRowHeight="15" x14ac:dyDescent="0.25"/>
  <cols>
    <col min="1" max="1" width="3" customWidth="1"/>
    <col min="2" max="2" width="2.7109375" customWidth="1"/>
    <col min="3" max="3" width="21.5703125" customWidth="1"/>
    <col min="4" max="7" width="17.28515625" customWidth="1"/>
  </cols>
  <sheetData>
    <row r="3" spans="2:7" x14ac:dyDescent="0.25">
      <c r="E3" t="s">
        <v>2</v>
      </c>
    </row>
    <row r="4" spans="2:7" s="1" customFormat="1" ht="60" x14ac:dyDescent="0.25">
      <c r="D4" s="1" t="s">
        <v>0</v>
      </c>
      <c r="E4" s="1" t="s">
        <v>1</v>
      </c>
      <c r="F4" s="1" t="s">
        <v>3</v>
      </c>
      <c r="G4" s="1" t="s">
        <v>8</v>
      </c>
    </row>
    <row r="5" spans="2:7" s="1" customFormat="1" x14ac:dyDescent="0.25">
      <c r="B5" s="3" t="s">
        <v>12</v>
      </c>
      <c r="G5" s="8">
        <v>20000</v>
      </c>
    </row>
    <row r="6" spans="2:7" x14ac:dyDescent="0.25">
      <c r="C6" t="s">
        <v>4</v>
      </c>
      <c r="D6" s="2">
        <v>300000</v>
      </c>
      <c r="E6" s="2">
        <v>100000</v>
      </c>
      <c r="F6" s="2"/>
      <c r="G6" s="2"/>
    </row>
    <row r="7" spans="2:7" x14ac:dyDescent="0.25">
      <c r="C7" s="4" t="s">
        <v>5</v>
      </c>
      <c r="D7" s="5">
        <v>450000</v>
      </c>
      <c r="E7" s="5">
        <v>-50000</v>
      </c>
      <c r="F7" s="5"/>
      <c r="G7" s="5"/>
    </row>
    <row r="8" spans="2:7" x14ac:dyDescent="0.25">
      <c r="C8" s="4" t="s">
        <v>6</v>
      </c>
      <c r="D8" s="5">
        <v>30000</v>
      </c>
      <c r="E8" s="5">
        <v>-40000</v>
      </c>
      <c r="F8" s="5"/>
      <c r="G8" s="5"/>
    </row>
    <row r="9" spans="2:7" x14ac:dyDescent="0.25">
      <c r="C9" s="4" t="s">
        <v>7</v>
      </c>
      <c r="D9" s="5">
        <v>700000</v>
      </c>
      <c r="E9" s="5"/>
      <c r="F9" s="5">
        <v>150000</v>
      </c>
      <c r="G9" s="5">
        <v>150000</v>
      </c>
    </row>
    <row r="10" spans="2:7" x14ac:dyDescent="0.25">
      <c r="C10" s="4" t="s">
        <v>9</v>
      </c>
      <c r="D10" s="5">
        <v>500000</v>
      </c>
      <c r="E10" s="5">
        <v>70000</v>
      </c>
      <c r="F10" s="5">
        <v>100000</v>
      </c>
      <c r="G10" s="5">
        <v>100000</v>
      </c>
    </row>
    <row r="11" spans="2:7" x14ac:dyDescent="0.25">
      <c r="C11" s="6" t="s">
        <v>10</v>
      </c>
      <c r="D11" s="7">
        <v>100000</v>
      </c>
      <c r="E11" s="7">
        <v>50000</v>
      </c>
      <c r="F11" s="7"/>
      <c r="G11" s="7">
        <v>50000</v>
      </c>
    </row>
    <row r="12" spans="2:7" x14ac:dyDescent="0.25">
      <c r="D12" s="2">
        <f>SUM(D5:D11)</f>
        <v>2080000</v>
      </c>
      <c r="E12" s="2">
        <f>SUM(E5:E11)</f>
        <v>130000</v>
      </c>
      <c r="F12" s="2">
        <f>SUM(F5:F11)</f>
        <v>250000</v>
      </c>
      <c r="G12" s="2">
        <f>SUM(G5:G11)</f>
        <v>320000</v>
      </c>
    </row>
    <row r="13" spans="2:7" x14ac:dyDescent="0.25">
      <c r="D13" s="2"/>
      <c r="E13" s="2"/>
      <c r="F13" s="2"/>
      <c r="G13" s="2"/>
    </row>
    <row r="14" spans="2:7" x14ac:dyDescent="0.25">
      <c r="D14" s="2"/>
      <c r="E14" s="2"/>
      <c r="F14" s="2"/>
      <c r="G14" s="2"/>
    </row>
    <row r="15" spans="2:7" x14ac:dyDescent="0.25">
      <c r="D15" s="2"/>
      <c r="E15" s="2"/>
      <c r="F15" s="2"/>
      <c r="G15" s="2"/>
    </row>
    <row r="16" spans="2:7" x14ac:dyDescent="0.25">
      <c r="F16" s="2"/>
      <c r="G16" s="2"/>
    </row>
    <row r="17" spans="2:7" x14ac:dyDescent="0.25">
      <c r="C17" s="11" t="s">
        <v>13</v>
      </c>
      <c r="D17" s="11"/>
      <c r="E17" s="11"/>
      <c r="F17" s="12"/>
      <c r="G17" s="2"/>
    </row>
    <row r="18" spans="2:7" x14ac:dyDescent="0.25">
      <c r="C18" s="11"/>
      <c r="D18" s="11" t="s">
        <v>14</v>
      </c>
      <c r="E18" s="11" t="s">
        <v>15</v>
      </c>
      <c r="F18" s="12" t="s">
        <v>16</v>
      </c>
      <c r="G18" s="2"/>
    </row>
    <row r="19" spans="2:7" x14ac:dyDescent="0.25">
      <c r="C19" s="11" t="s">
        <v>1</v>
      </c>
      <c r="D19" s="12">
        <v>130000</v>
      </c>
      <c r="E19" s="13">
        <v>0.2</v>
      </c>
      <c r="F19" s="12">
        <f>D19*E19</f>
        <v>26000</v>
      </c>
      <c r="G19" s="2"/>
    </row>
    <row r="20" spans="2:7" x14ac:dyDescent="0.25">
      <c r="C20" s="11" t="s">
        <v>17</v>
      </c>
      <c r="D20" s="12">
        <v>250000</v>
      </c>
      <c r="E20" s="14">
        <v>0.46660000000000001</v>
      </c>
      <c r="F20" s="12">
        <f t="shared" ref="F20:F25" si="0">D20*E20</f>
        <v>116650</v>
      </c>
    </row>
    <row r="21" spans="2:7" x14ac:dyDescent="0.25">
      <c r="C21" t="s">
        <v>18</v>
      </c>
      <c r="D21" s="2"/>
      <c r="E21" s="9"/>
      <c r="F21" s="2">
        <f t="shared" si="0"/>
        <v>0</v>
      </c>
    </row>
    <row r="22" spans="2:7" x14ac:dyDescent="0.25">
      <c r="D22" s="2"/>
      <c r="E22" s="9"/>
      <c r="F22" s="2">
        <f t="shared" si="0"/>
        <v>0</v>
      </c>
    </row>
    <row r="23" spans="2:7" x14ac:dyDescent="0.25">
      <c r="D23" s="2"/>
      <c r="E23" s="9"/>
      <c r="F23" s="2">
        <f t="shared" si="0"/>
        <v>0</v>
      </c>
    </row>
    <row r="24" spans="2:7" x14ac:dyDescent="0.25">
      <c r="D24" s="2"/>
      <c r="E24" s="9"/>
      <c r="F24" s="2">
        <f t="shared" si="0"/>
        <v>0</v>
      </c>
    </row>
    <row r="25" spans="2:7" x14ac:dyDescent="0.25">
      <c r="D25" s="2"/>
      <c r="E25" s="9"/>
      <c r="F25" s="2">
        <f t="shared" si="0"/>
        <v>0</v>
      </c>
    </row>
    <row r="26" spans="2:7" x14ac:dyDescent="0.25">
      <c r="D26" s="2"/>
      <c r="E26" s="9"/>
      <c r="F26" s="2"/>
    </row>
    <row r="27" spans="2:7" x14ac:dyDescent="0.25">
      <c r="B27" t="s">
        <v>19</v>
      </c>
      <c r="E27" s="2">
        <f>D12</f>
        <v>2080000</v>
      </c>
      <c r="F27" s="2"/>
    </row>
    <row r="28" spans="2:7" x14ac:dyDescent="0.25">
      <c r="B28" t="s">
        <v>20</v>
      </c>
    </row>
    <row r="29" spans="2:7" x14ac:dyDescent="0.25">
      <c r="C29" t="s">
        <v>21</v>
      </c>
      <c r="D29" s="10">
        <f>F19</f>
        <v>26000</v>
      </c>
    </row>
    <row r="30" spans="2:7" x14ac:dyDescent="0.25">
      <c r="C30" s="4" t="s">
        <v>22</v>
      </c>
      <c r="D30" s="15">
        <f>F20</f>
        <v>116650</v>
      </c>
    </row>
    <row r="31" spans="2:7" x14ac:dyDescent="0.25">
      <c r="C31" s="6" t="s">
        <v>11</v>
      </c>
      <c r="D31" s="7">
        <v>6000</v>
      </c>
    </row>
    <row r="32" spans="2:7" x14ac:dyDescent="0.25">
      <c r="D32" s="10">
        <f>SUM(D29:D31)</f>
        <v>148650</v>
      </c>
      <c r="E32" s="10">
        <f>-D32</f>
        <v>-148650</v>
      </c>
    </row>
    <row r="33" spans="2:6" ht="6.75" customHeight="1" x14ac:dyDescent="0.25"/>
    <row r="34" spans="2:6" x14ac:dyDescent="0.25">
      <c r="C34" t="s">
        <v>23</v>
      </c>
      <c r="E34" s="10">
        <f>75667</f>
        <v>75667</v>
      </c>
    </row>
    <row r="35" spans="2:6" ht="5.25" customHeight="1" x14ac:dyDescent="0.25"/>
    <row r="36" spans="2:6" x14ac:dyDescent="0.25">
      <c r="C36" t="s">
        <v>24</v>
      </c>
      <c r="E36" s="10">
        <f>SUM(E27:E35)</f>
        <v>2007017</v>
      </c>
    </row>
    <row r="40" spans="2:6" x14ac:dyDescent="0.25">
      <c r="B40" t="s">
        <v>25</v>
      </c>
    </row>
    <row r="42" spans="2:6" x14ac:dyDescent="0.25">
      <c r="B42" t="s">
        <v>26</v>
      </c>
      <c r="D42" s="2">
        <v>2007000</v>
      </c>
      <c r="E42" s="2"/>
      <c r="F42" s="2"/>
    </row>
    <row r="43" spans="2:6" x14ac:dyDescent="0.25">
      <c r="B43" t="s">
        <v>27</v>
      </c>
      <c r="D43" s="2"/>
      <c r="E43" s="2"/>
      <c r="F43" s="2"/>
    </row>
    <row r="44" spans="2:6" x14ac:dyDescent="0.25">
      <c r="B44" s="6"/>
      <c r="C44" s="6" t="s">
        <v>28</v>
      </c>
      <c r="D44" s="7">
        <v>-10000</v>
      </c>
      <c r="E44" s="2"/>
      <c r="F44" s="2"/>
    </row>
    <row r="45" spans="2:6" x14ac:dyDescent="0.25">
      <c r="B45" s="16" t="s">
        <v>29</v>
      </c>
      <c r="D45" s="2">
        <f>D42+D44</f>
        <v>1997000</v>
      </c>
      <c r="E45" s="2"/>
      <c r="F45" s="2"/>
    </row>
    <row r="46" spans="2:6" x14ac:dyDescent="0.25">
      <c r="D46" s="2"/>
      <c r="E46" s="2"/>
      <c r="F46" s="2"/>
    </row>
    <row r="47" spans="2:6" x14ac:dyDescent="0.25">
      <c r="B47" t="s">
        <v>30</v>
      </c>
      <c r="D47" s="2"/>
      <c r="E47" s="2"/>
      <c r="F47" s="2"/>
    </row>
    <row r="48" spans="2:6" x14ac:dyDescent="0.25">
      <c r="D48" s="2"/>
      <c r="E48" s="2"/>
      <c r="F48" s="2"/>
    </row>
    <row r="49" spans="2:6" x14ac:dyDescent="0.25">
      <c r="B49" t="s">
        <v>29</v>
      </c>
      <c r="D49" s="2">
        <f>D45</f>
        <v>1997000</v>
      </c>
      <c r="E49" s="2"/>
      <c r="F49" s="2"/>
    </row>
    <row r="50" spans="2:6" x14ac:dyDescent="0.25">
      <c r="B50" t="s">
        <v>27</v>
      </c>
      <c r="D50" s="2"/>
      <c r="E50" s="2"/>
      <c r="F50" s="2"/>
    </row>
    <row r="51" spans="2:6" x14ac:dyDescent="0.25">
      <c r="C51" s="6" t="s">
        <v>31</v>
      </c>
      <c r="D51" s="7">
        <f>-G12</f>
        <v>-320000</v>
      </c>
      <c r="E51" s="2"/>
      <c r="F51" s="2"/>
    </row>
    <row r="52" spans="2:6" x14ac:dyDescent="0.25">
      <c r="B52" t="s">
        <v>32</v>
      </c>
      <c r="D52" s="2">
        <f>D49+D51</f>
        <v>1677000</v>
      </c>
      <c r="E52" s="2"/>
      <c r="F52" s="2"/>
    </row>
    <row r="53" spans="2:6" x14ac:dyDescent="0.25">
      <c r="D53" s="2"/>
      <c r="E53" s="2"/>
      <c r="F53" s="2"/>
    </row>
    <row r="54" spans="2:6" x14ac:dyDescent="0.25">
      <c r="B54" t="s">
        <v>33</v>
      </c>
      <c r="D54" s="2">
        <f>D52*0.4</f>
        <v>670800</v>
      </c>
      <c r="E54" s="2"/>
      <c r="F54" s="2"/>
    </row>
    <row r="55" spans="2:6" x14ac:dyDescent="0.25">
      <c r="D55" s="2"/>
      <c r="E55" s="2"/>
      <c r="F55" s="2"/>
    </row>
    <row r="56" spans="2:6" x14ac:dyDescent="0.25">
      <c r="B56" s="4" t="s">
        <v>34</v>
      </c>
      <c r="C56" s="4"/>
      <c r="D56" s="5"/>
      <c r="E56" s="2"/>
      <c r="F56" s="2"/>
    </row>
    <row r="57" spans="2:6" x14ac:dyDescent="0.25">
      <c r="B57" s="4"/>
      <c r="C57" s="4" t="s">
        <v>35</v>
      </c>
      <c r="D57" s="5">
        <f>D42</f>
        <v>2007000</v>
      </c>
      <c r="E57" s="2"/>
      <c r="F57" s="2"/>
    </row>
    <row r="58" spans="2:6" x14ac:dyDescent="0.25">
      <c r="B58" s="6"/>
      <c r="C58" s="6" t="s">
        <v>36</v>
      </c>
      <c r="D58" s="7">
        <f>-D54</f>
        <v>-670800</v>
      </c>
      <c r="E58" s="2"/>
      <c r="F58" s="2"/>
    </row>
    <row r="59" spans="2:6" x14ac:dyDescent="0.25">
      <c r="B59" t="s">
        <v>37</v>
      </c>
      <c r="D59" s="2">
        <f>SUM(D57:D58)</f>
        <v>1336200</v>
      </c>
      <c r="E59" s="2"/>
      <c r="F59" s="2"/>
    </row>
    <row r="60" spans="2:6" x14ac:dyDescent="0.25">
      <c r="D60" s="2"/>
      <c r="E60" s="2"/>
      <c r="F60" s="2"/>
    </row>
    <row r="61" spans="2:6" x14ac:dyDescent="0.25">
      <c r="D61" s="2"/>
      <c r="E61" s="2"/>
      <c r="F61" s="2"/>
    </row>
    <row r="62" spans="2:6" x14ac:dyDescent="0.25">
      <c r="D62" s="2"/>
      <c r="E62" s="2"/>
      <c r="F62" s="2"/>
    </row>
    <row r="63" spans="2:6" x14ac:dyDescent="0.25">
      <c r="D63" s="2"/>
      <c r="E63" s="2"/>
      <c r="F63" s="2"/>
    </row>
    <row r="64" spans="2:6" x14ac:dyDescent="0.25">
      <c r="D64" s="2"/>
      <c r="E64" s="2"/>
      <c r="F64" s="2"/>
    </row>
    <row r="65" spans="4:6" x14ac:dyDescent="0.25">
      <c r="D65" s="2"/>
      <c r="E65" s="2"/>
      <c r="F65" s="2"/>
    </row>
    <row r="66" spans="4:6" x14ac:dyDescent="0.25">
      <c r="D66" s="2"/>
      <c r="E66" s="2"/>
      <c r="F66" s="2"/>
    </row>
    <row r="67" spans="4:6" x14ac:dyDescent="0.25">
      <c r="D67" s="2"/>
      <c r="E67" s="2"/>
      <c r="F67" s="2"/>
    </row>
    <row r="68" spans="4:6" x14ac:dyDescent="0.25">
      <c r="D68" s="2"/>
      <c r="E68" s="2"/>
      <c r="F68" s="2"/>
    </row>
    <row r="69" spans="4:6" x14ac:dyDescent="0.25">
      <c r="D69" s="2"/>
      <c r="E69" s="2"/>
      <c r="F69" s="2"/>
    </row>
    <row r="70" spans="4:6" x14ac:dyDescent="0.25">
      <c r="D70" s="2"/>
      <c r="E70" s="2"/>
      <c r="F70" s="2"/>
    </row>
    <row r="71" spans="4:6" x14ac:dyDescent="0.25">
      <c r="D71" s="2"/>
      <c r="E71" s="2"/>
      <c r="F71" s="2"/>
    </row>
    <row r="72" spans="4:6" x14ac:dyDescent="0.25">
      <c r="D72" s="2"/>
      <c r="E72" s="2"/>
      <c r="F72" s="2"/>
    </row>
    <row r="73" spans="4:6" x14ac:dyDescent="0.25">
      <c r="D73" s="2"/>
      <c r="E73" s="2"/>
      <c r="F73" s="2"/>
    </row>
    <row r="74" spans="4:6" x14ac:dyDescent="0.25">
      <c r="D74" s="2"/>
      <c r="E74" s="2"/>
      <c r="F74" s="2"/>
    </row>
    <row r="75" spans="4:6" x14ac:dyDescent="0.25">
      <c r="D75" s="2"/>
      <c r="E75" s="2"/>
      <c r="F75" s="2"/>
    </row>
    <row r="76" spans="4:6" x14ac:dyDescent="0.25">
      <c r="D76" s="2"/>
      <c r="E76" s="2"/>
      <c r="F76" s="2"/>
    </row>
    <row r="77" spans="4:6" x14ac:dyDescent="0.25">
      <c r="D77" s="2"/>
      <c r="E77" s="2"/>
      <c r="F77" s="2"/>
    </row>
    <row r="78" spans="4:6" x14ac:dyDescent="0.25">
      <c r="D78" s="2"/>
      <c r="E78" s="2"/>
      <c r="F78" s="2"/>
    </row>
    <row r="79" spans="4:6" x14ac:dyDescent="0.25">
      <c r="D79" s="2"/>
      <c r="E79" s="2"/>
      <c r="F79" s="2"/>
    </row>
    <row r="80" spans="4:6" x14ac:dyDescent="0.25">
      <c r="D80" s="2"/>
      <c r="E80" s="2"/>
      <c r="F80" s="2"/>
    </row>
    <row r="81" spans="4:6" x14ac:dyDescent="0.25">
      <c r="D81" s="2"/>
      <c r="E81" s="2"/>
      <c r="F81" s="2"/>
    </row>
    <row r="82" spans="4:6" x14ac:dyDescent="0.25">
      <c r="D82" s="2"/>
      <c r="E82" s="2"/>
      <c r="F82" s="2"/>
    </row>
    <row r="83" spans="4:6" x14ac:dyDescent="0.25">
      <c r="D83" s="2"/>
      <c r="E83" s="2"/>
      <c r="F83" s="2"/>
    </row>
    <row r="84" spans="4:6" x14ac:dyDescent="0.25">
      <c r="D84" s="2"/>
      <c r="E84" s="2"/>
      <c r="F84" s="2"/>
    </row>
    <row r="85" spans="4:6" x14ac:dyDescent="0.25">
      <c r="D85" s="2"/>
      <c r="E85" s="2"/>
      <c r="F85" s="2"/>
    </row>
    <row r="86" spans="4:6" x14ac:dyDescent="0.25">
      <c r="D86" s="2"/>
      <c r="E86" s="2"/>
      <c r="F86" s="2"/>
    </row>
    <row r="87" spans="4:6" x14ac:dyDescent="0.25">
      <c r="D87" s="2"/>
      <c r="E87" s="2"/>
      <c r="F87" s="2"/>
    </row>
    <row r="88" spans="4:6" x14ac:dyDescent="0.25">
      <c r="D88" s="2"/>
      <c r="E88" s="2"/>
      <c r="F88" s="2"/>
    </row>
    <row r="89" spans="4:6" x14ac:dyDescent="0.25">
      <c r="D89" s="2"/>
      <c r="E89" s="2"/>
      <c r="F89" s="2"/>
    </row>
    <row r="90" spans="4:6" x14ac:dyDescent="0.25">
      <c r="D90" s="2"/>
      <c r="E90" s="2"/>
      <c r="F90" s="2"/>
    </row>
    <row r="91" spans="4:6" x14ac:dyDescent="0.25">
      <c r="D91" s="2"/>
      <c r="E91" s="2"/>
      <c r="F91" s="2"/>
    </row>
    <row r="92" spans="4:6" x14ac:dyDescent="0.25">
      <c r="D92" s="2"/>
      <c r="E92" s="2"/>
      <c r="F92" s="2"/>
    </row>
    <row r="93" spans="4:6" x14ac:dyDescent="0.25">
      <c r="D93" s="2"/>
      <c r="E93" s="2"/>
      <c r="F93" s="2"/>
    </row>
    <row r="94" spans="4:6" x14ac:dyDescent="0.25">
      <c r="D94" s="2"/>
      <c r="E94" s="2"/>
      <c r="F94" s="2"/>
    </row>
    <row r="95" spans="4:6" x14ac:dyDescent="0.25">
      <c r="D95" s="2"/>
      <c r="E95" s="2"/>
      <c r="F95" s="2"/>
    </row>
    <row r="96" spans="4:6" x14ac:dyDescent="0.25">
      <c r="D96" s="2"/>
      <c r="E96" s="2"/>
      <c r="F96" s="2"/>
    </row>
    <row r="97" spans="4:6" x14ac:dyDescent="0.25">
      <c r="D97" s="2"/>
      <c r="E97" s="2"/>
      <c r="F97" s="2"/>
    </row>
    <row r="98" spans="4:6" x14ac:dyDescent="0.25">
      <c r="D98" s="2"/>
      <c r="E98" s="2"/>
      <c r="F98" s="2"/>
    </row>
    <row r="99" spans="4:6" x14ac:dyDescent="0.25">
      <c r="D99" s="2"/>
      <c r="E99" s="2"/>
      <c r="F99" s="2"/>
    </row>
    <row r="100" spans="4:6" x14ac:dyDescent="0.25">
      <c r="D100" s="2"/>
      <c r="E100" s="2"/>
      <c r="F100" s="2"/>
    </row>
    <row r="101" spans="4:6" x14ac:dyDescent="0.25">
      <c r="D101" s="2"/>
      <c r="E101" s="2"/>
      <c r="F101" s="2"/>
    </row>
    <row r="102" spans="4:6" x14ac:dyDescent="0.25">
      <c r="D102" s="2"/>
      <c r="E102" s="2"/>
      <c r="F102" s="2"/>
    </row>
    <row r="103" spans="4:6" x14ac:dyDescent="0.25">
      <c r="D103" s="2"/>
      <c r="E103" s="2"/>
      <c r="F103" s="2"/>
    </row>
    <row r="104" spans="4:6" x14ac:dyDescent="0.25">
      <c r="D104" s="2"/>
      <c r="E104" s="2"/>
      <c r="F104" s="2"/>
    </row>
    <row r="105" spans="4:6" x14ac:dyDescent="0.25">
      <c r="D105" s="2"/>
      <c r="E105" s="2"/>
      <c r="F10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zeben</dc:creator>
  <cp:lastModifiedBy>Zeben</cp:lastModifiedBy>
  <dcterms:created xsi:type="dcterms:W3CDTF">2015-04-02T23:20:35Z</dcterms:created>
  <dcterms:modified xsi:type="dcterms:W3CDTF">2015-04-17T19:56:33Z</dcterms:modified>
</cp:coreProperties>
</file>